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orangenet\Desktop\onp配布部数表_180907\"/>
    </mc:Choice>
  </mc:AlternateContent>
  <xr:revisionPtr revIDLastSave="0" documentId="13_ncr:1_{66410F78-CBE7-4460-B011-9E43E8A4F564}" xr6:coauthVersionLast="36" xr6:coauthVersionMax="36" xr10:uidLastSave="{00000000-0000-0000-0000-000000000000}"/>
  <bookViews>
    <workbookView xWindow="0" yWindow="0" windowWidth="16515" windowHeight="9180" xr2:uid="{00000000-000D-0000-FFFF-FFFF00000000}"/>
  </bookViews>
  <sheets>
    <sheet name="杉並区配布部数表"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3" i="1" l="1"/>
  <c r="J13" i="1"/>
  <c r="K13" i="1"/>
  <c r="H14" i="1"/>
  <c r="J14" i="1"/>
  <c r="K14" i="1"/>
  <c r="H15" i="1"/>
  <c r="J15" i="1"/>
  <c r="K15" i="1"/>
  <c r="H16" i="1"/>
  <c r="I16" i="1"/>
  <c r="J16" i="1"/>
  <c r="K16" i="1"/>
  <c r="L16" i="1" s="1"/>
  <c r="H17" i="1"/>
  <c r="J17" i="1"/>
  <c r="K17" i="1"/>
  <c r="H18" i="1"/>
  <c r="J18" i="1"/>
  <c r="K18" i="1"/>
  <c r="H19" i="1"/>
  <c r="J19" i="1"/>
  <c r="L19" i="1" s="1"/>
  <c r="K19" i="1"/>
  <c r="H20" i="1"/>
  <c r="J20" i="1"/>
  <c r="K20" i="1"/>
  <c r="L20" i="1" s="1"/>
  <c r="H21" i="1"/>
  <c r="J21" i="1"/>
  <c r="K21" i="1"/>
  <c r="L21" i="1" s="1"/>
  <c r="H22" i="1"/>
  <c r="J22" i="1"/>
  <c r="K22" i="1"/>
  <c r="H23" i="1"/>
  <c r="J23" i="1"/>
  <c r="K23" i="1"/>
  <c r="H24" i="1"/>
  <c r="J24" i="1"/>
  <c r="K24" i="1"/>
  <c r="H25" i="1"/>
  <c r="J25" i="1"/>
  <c r="K25" i="1"/>
  <c r="H26" i="1"/>
  <c r="J26" i="1"/>
  <c r="L26" i="1" s="1"/>
  <c r="K26" i="1"/>
  <c r="H27" i="1"/>
  <c r="J27" i="1"/>
  <c r="K27" i="1"/>
  <c r="H28" i="1"/>
  <c r="J28" i="1"/>
  <c r="K28" i="1"/>
  <c r="L28" i="1"/>
  <c r="H29" i="1"/>
  <c r="J29" i="1"/>
  <c r="K29" i="1"/>
  <c r="H30" i="1"/>
  <c r="J30" i="1"/>
  <c r="K30" i="1"/>
  <c r="H31" i="1"/>
  <c r="J31" i="1"/>
  <c r="K31" i="1"/>
  <c r="H32" i="1"/>
  <c r="I32" i="1"/>
  <c r="J32" i="1"/>
  <c r="K32" i="1"/>
  <c r="L32" i="1" s="1"/>
  <c r="H33" i="1"/>
  <c r="J33" i="1"/>
  <c r="K33" i="1"/>
  <c r="H34" i="1"/>
  <c r="J34" i="1"/>
  <c r="K34" i="1"/>
  <c r="H35" i="1"/>
  <c r="J35" i="1"/>
  <c r="L35" i="1" s="1"/>
  <c r="K35" i="1"/>
  <c r="H36" i="1"/>
  <c r="J36" i="1"/>
  <c r="K36" i="1"/>
  <c r="L36" i="1" s="1"/>
  <c r="H37" i="1"/>
  <c r="J37" i="1"/>
  <c r="K37" i="1"/>
  <c r="L37" i="1" s="1"/>
  <c r="H38" i="1"/>
  <c r="J38" i="1"/>
  <c r="K38" i="1"/>
  <c r="H39" i="1"/>
  <c r="J39" i="1"/>
  <c r="K39" i="1"/>
  <c r="H40" i="1"/>
  <c r="J40" i="1"/>
  <c r="K40" i="1"/>
  <c r="H41" i="1"/>
  <c r="J41" i="1"/>
  <c r="K41" i="1"/>
  <c r="H42" i="1"/>
  <c r="J42" i="1"/>
  <c r="L42" i="1" s="1"/>
  <c r="K42" i="1"/>
  <c r="H43" i="1"/>
  <c r="J43" i="1"/>
  <c r="K43" i="1"/>
  <c r="H44" i="1"/>
  <c r="J44" i="1"/>
  <c r="K44" i="1"/>
  <c r="L44" i="1"/>
  <c r="H45" i="1"/>
  <c r="J45" i="1"/>
  <c r="K45" i="1"/>
  <c r="H46" i="1"/>
  <c r="J46" i="1"/>
  <c r="K46" i="1"/>
  <c r="H47" i="1"/>
  <c r="J47" i="1"/>
  <c r="K47" i="1"/>
  <c r="H48" i="1"/>
  <c r="I48" i="1"/>
  <c r="J48" i="1"/>
  <c r="K48" i="1"/>
  <c r="L48" i="1" s="1"/>
  <c r="H49" i="1"/>
  <c r="J49" i="1"/>
  <c r="K49" i="1"/>
  <c r="H50" i="1"/>
  <c r="J50" i="1"/>
  <c r="K50" i="1"/>
  <c r="H51" i="1"/>
  <c r="J51" i="1"/>
  <c r="L51" i="1" s="1"/>
  <c r="K51" i="1"/>
  <c r="H52" i="1"/>
  <c r="J52" i="1"/>
  <c r="K52" i="1"/>
  <c r="L52" i="1" s="1"/>
  <c r="H53" i="1"/>
  <c r="J53" i="1"/>
  <c r="K53" i="1"/>
  <c r="L53" i="1" s="1"/>
  <c r="H54" i="1"/>
  <c r="J54" i="1"/>
  <c r="K54" i="1"/>
  <c r="H55" i="1"/>
  <c r="J55" i="1"/>
  <c r="K55" i="1"/>
  <c r="H56" i="1"/>
  <c r="J56" i="1"/>
  <c r="K56" i="1"/>
  <c r="H57" i="1"/>
  <c r="J57" i="1"/>
  <c r="K57" i="1"/>
  <c r="H58" i="1"/>
  <c r="J58" i="1"/>
  <c r="L58" i="1" s="1"/>
  <c r="K58" i="1"/>
  <c r="H59" i="1"/>
  <c r="J59" i="1"/>
  <c r="K59" i="1"/>
  <c r="H60" i="1"/>
  <c r="J60" i="1"/>
  <c r="K60" i="1"/>
  <c r="L60" i="1"/>
  <c r="H61" i="1"/>
  <c r="J61" i="1"/>
  <c r="K61" i="1"/>
  <c r="H62" i="1"/>
  <c r="J62" i="1"/>
  <c r="K62" i="1"/>
  <c r="H63" i="1"/>
  <c r="J63" i="1"/>
  <c r="K63" i="1"/>
  <c r="H64" i="1"/>
  <c r="I64" i="1"/>
  <c r="J64" i="1"/>
  <c r="K64" i="1"/>
  <c r="L64" i="1" s="1"/>
  <c r="H65" i="1"/>
  <c r="J65" i="1"/>
  <c r="K65" i="1"/>
  <c r="H66" i="1"/>
  <c r="J66" i="1"/>
  <c r="K66" i="1"/>
  <c r="H67" i="1"/>
  <c r="J67" i="1"/>
  <c r="L67" i="1" s="1"/>
  <c r="K67" i="1"/>
  <c r="H68" i="1"/>
  <c r="J68" i="1"/>
  <c r="K68" i="1"/>
  <c r="L68" i="1" s="1"/>
  <c r="H69" i="1"/>
  <c r="J69" i="1"/>
  <c r="K69" i="1"/>
  <c r="L69" i="1" s="1"/>
  <c r="H70" i="1"/>
  <c r="J70" i="1"/>
  <c r="K70" i="1"/>
  <c r="H71" i="1"/>
  <c r="J71" i="1"/>
  <c r="K71" i="1"/>
  <c r="H72" i="1"/>
  <c r="J72" i="1"/>
  <c r="K72" i="1"/>
  <c r="H73" i="1"/>
  <c r="J73" i="1"/>
  <c r="K73" i="1"/>
  <c r="H74" i="1"/>
  <c r="J74" i="1"/>
  <c r="L74" i="1" s="1"/>
  <c r="K74" i="1"/>
  <c r="H75" i="1"/>
  <c r="J75" i="1"/>
  <c r="K75" i="1"/>
  <c r="H76" i="1"/>
  <c r="J76" i="1"/>
  <c r="K76" i="1"/>
  <c r="L76" i="1"/>
  <c r="H77" i="1"/>
  <c r="J77" i="1"/>
  <c r="K77" i="1"/>
  <c r="H78" i="1"/>
  <c r="J78" i="1"/>
  <c r="K78" i="1"/>
  <c r="H79" i="1"/>
  <c r="J79" i="1"/>
  <c r="K79" i="1"/>
  <c r="H80" i="1"/>
  <c r="I80" i="1"/>
  <c r="J80" i="1"/>
  <c r="K80" i="1"/>
  <c r="L80" i="1" s="1"/>
  <c r="H81" i="1"/>
  <c r="J81" i="1"/>
  <c r="K81" i="1"/>
  <c r="H82" i="1"/>
  <c r="J82" i="1"/>
  <c r="K82" i="1"/>
  <c r="H83" i="1"/>
  <c r="J83" i="1"/>
  <c r="L83" i="1" s="1"/>
  <c r="K83" i="1"/>
  <c r="H84" i="1"/>
  <c r="J84" i="1"/>
  <c r="K84" i="1"/>
  <c r="L84" i="1" s="1"/>
  <c r="H85" i="1"/>
  <c r="J85" i="1"/>
  <c r="K85" i="1"/>
  <c r="L85" i="1" s="1"/>
  <c r="H86" i="1"/>
  <c r="J86" i="1"/>
  <c r="K86" i="1"/>
  <c r="H87" i="1"/>
  <c r="J87" i="1"/>
  <c r="K87" i="1"/>
  <c r="H88" i="1"/>
  <c r="J88" i="1"/>
  <c r="K88" i="1"/>
  <c r="H89" i="1"/>
  <c r="J89" i="1"/>
  <c r="K89" i="1"/>
  <c r="H90" i="1"/>
  <c r="J90" i="1"/>
  <c r="L90" i="1" s="1"/>
  <c r="K90" i="1"/>
  <c r="H91" i="1"/>
  <c r="J91" i="1"/>
  <c r="K91" i="1"/>
  <c r="H92" i="1"/>
  <c r="J92" i="1"/>
  <c r="K92" i="1"/>
  <c r="L92" i="1"/>
  <c r="H93" i="1"/>
  <c r="J93" i="1"/>
  <c r="K93" i="1"/>
  <c r="H94" i="1"/>
  <c r="J94" i="1"/>
  <c r="K94" i="1"/>
  <c r="H95" i="1"/>
  <c r="J95" i="1"/>
  <c r="K95" i="1"/>
  <c r="H96" i="1"/>
  <c r="I96" i="1"/>
  <c r="J96" i="1"/>
  <c r="K96" i="1"/>
  <c r="L96" i="1" s="1"/>
  <c r="H97" i="1"/>
  <c r="J97" i="1"/>
  <c r="K97" i="1"/>
  <c r="H98" i="1"/>
  <c r="J98" i="1"/>
  <c r="K98" i="1"/>
  <c r="H99" i="1"/>
  <c r="J99" i="1"/>
  <c r="L99" i="1" s="1"/>
  <c r="K99" i="1"/>
  <c r="H100" i="1"/>
  <c r="J100" i="1"/>
  <c r="K100" i="1"/>
  <c r="L100" i="1" s="1"/>
  <c r="H101" i="1"/>
  <c r="J101" i="1"/>
  <c r="K101" i="1"/>
  <c r="L101" i="1" s="1"/>
  <c r="H102" i="1"/>
  <c r="I102" i="1"/>
  <c r="J102" i="1"/>
  <c r="K102" i="1"/>
  <c r="H103" i="1"/>
  <c r="J103" i="1"/>
  <c r="K103" i="1"/>
  <c r="H104" i="1"/>
  <c r="J104" i="1"/>
  <c r="K104" i="1"/>
  <c r="H105" i="1"/>
  <c r="J105" i="1"/>
  <c r="K105" i="1"/>
  <c r="H106" i="1"/>
  <c r="J106" i="1"/>
  <c r="L106" i="1" s="1"/>
  <c r="K106" i="1"/>
  <c r="H107" i="1"/>
  <c r="J107" i="1"/>
  <c r="K107" i="1"/>
  <c r="H108" i="1"/>
  <c r="H109" i="1"/>
  <c r="J109" i="1"/>
  <c r="K109" i="1"/>
  <c r="L109" i="1" s="1"/>
  <c r="H110" i="1"/>
  <c r="I110" i="1"/>
  <c r="J110" i="1"/>
  <c r="K110" i="1"/>
  <c r="H111" i="1"/>
  <c r="J111" i="1"/>
  <c r="K111" i="1"/>
  <c r="H112" i="1"/>
  <c r="J112" i="1"/>
  <c r="K112" i="1"/>
  <c r="H113" i="1"/>
  <c r="J113" i="1"/>
  <c r="K113" i="1"/>
  <c r="H114" i="1"/>
  <c r="J114" i="1"/>
  <c r="L114" i="1" s="1"/>
  <c r="K114" i="1"/>
  <c r="H115" i="1"/>
  <c r="J115" i="1"/>
  <c r="K115" i="1"/>
  <c r="H116" i="1"/>
  <c r="J116" i="1"/>
  <c r="K116" i="1"/>
  <c r="L116" i="1"/>
  <c r="H117" i="1"/>
  <c r="J117" i="1"/>
  <c r="K117" i="1"/>
  <c r="H118" i="1"/>
  <c r="J118" i="1"/>
  <c r="K118" i="1"/>
  <c r="H119" i="1"/>
  <c r="J119" i="1"/>
  <c r="K119" i="1"/>
  <c r="H120" i="1"/>
  <c r="I120" i="1"/>
  <c r="J120" i="1"/>
  <c r="K120" i="1"/>
  <c r="L120" i="1" s="1"/>
  <c r="H121" i="1"/>
  <c r="J121" i="1"/>
  <c r="K121" i="1"/>
  <c r="H122" i="1"/>
  <c r="J122" i="1"/>
  <c r="K122" i="1"/>
  <c r="H123" i="1"/>
  <c r="J123" i="1"/>
  <c r="L123" i="1" s="1"/>
  <c r="K123" i="1"/>
  <c r="H124" i="1"/>
  <c r="J124" i="1"/>
  <c r="K124" i="1"/>
  <c r="L124" i="1" s="1"/>
  <c r="H125" i="1"/>
  <c r="J125" i="1"/>
  <c r="K125" i="1"/>
  <c r="L125" i="1" s="1"/>
  <c r="H126" i="1"/>
  <c r="I126" i="1"/>
  <c r="J126" i="1"/>
  <c r="K126" i="1"/>
  <c r="H127" i="1"/>
  <c r="J127" i="1"/>
  <c r="K127" i="1"/>
  <c r="H128" i="1"/>
  <c r="J128" i="1"/>
  <c r="K128" i="1"/>
  <c r="H129" i="1"/>
  <c r="J129" i="1"/>
  <c r="K129" i="1"/>
  <c r="H130" i="1"/>
  <c r="J130" i="1"/>
  <c r="L130" i="1" s="1"/>
  <c r="K130" i="1"/>
  <c r="H131" i="1"/>
  <c r="J131" i="1"/>
  <c r="K131" i="1"/>
  <c r="H132" i="1"/>
  <c r="J132" i="1"/>
  <c r="K132" i="1"/>
  <c r="L132" i="1"/>
  <c r="H133" i="1"/>
  <c r="J133" i="1"/>
  <c r="K133" i="1"/>
  <c r="H134" i="1"/>
  <c r="J134" i="1"/>
  <c r="K134" i="1"/>
  <c r="H135" i="1"/>
  <c r="J135" i="1"/>
  <c r="K135" i="1"/>
  <c r="H136" i="1"/>
  <c r="I136" i="1"/>
  <c r="J136" i="1"/>
  <c r="K136" i="1"/>
  <c r="L136" i="1" s="1"/>
  <c r="H137" i="1"/>
  <c r="J137" i="1"/>
  <c r="K137" i="1"/>
  <c r="H138" i="1"/>
  <c r="J138" i="1"/>
  <c r="K138" i="1"/>
  <c r="H139" i="1"/>
  <c r="J139" i="1"/>
  <c r="L139" i="1" s="1"/>
  <c r="K139" i="1"/>
  <c r="H140" i="1"/>
  <c r="J140" i="1"/>
  <c r="K140" i="1"/>
  <c r="L140" i="1" s="1"/>
  <c r="H141" i="1"/>
  <c r="J141" i="1"/>
  <c r="K141" i="1"/>
  <c r="L141" i="1" s="1"/>
  <c r="H142" i="1"/>
  <c r="I142" i="1"/>
  <c r="J142" i="1"/>
  <c r="K142" i="1"/>
  <c r="H143" i="1"/>
  <c r="J143" i="1"/>
  <c r="K143" i="1"/>
  <c r="H144" i="1"/>
  <c r="J144" i="1"/>
  <c r="K144" i="1"/>
  <c r="J145" i="1"/>
  <c r="H146" i="1"/>
  <c r="I146" i="1"/>
  <c r="J146" i="1"/>
  <c r="K146" i="1"/>
  <c r="H147" i="1"/>
  <c r="J147" i="1"/>
  <c r="K147" i="1"/>
  <c r="H148" i="1"/>
  <c r="J148" i="1"/>
  <c r="K148" i="1"/>
  <c r="H149" i="1"/>
  <c r="J149" i="1"/>
  <c r="K149" i="1"/>
  <c r="H150" i="1"/>
  <c r="J150" i="1"/>
  <c r="L150" i="1" s="1"/>
  <c r="K150" i="1"/>
  <c r="F13" i="1"/>
  <c r="I13" i="1" s="1"/>
  <c r="F14" i="1"/>
  <c r="I14" i="1" s="1"/>
  <c r="F15" i="1"/>
  <c r="I15" i="1" s="1"/>
  <c r="F16" i="1"/>
  <c r="F17" i="1"/>
  <c r="I17" i="1" s="1"/>
  <c r="F18" i="1"/>
  <c r="I18" i="1" s="1"/>
  <c r="F19" i="1"/>
  <c r="I19" i="1" s="1"/>
  <c r="F20" i="1"/>
  <c r="I20" i="1" s="1"/>
  <c r="F21" i="1"/>
  <c r="I21" i="1" s="1"/>
  <c r="F22" i="1"/>
  <c r="I22" i="1" s="1"/>
  <c r="F23" i="1"/>
  <c r="I23" i="1" s="1"/>
  <c r="F24" i="1"/>
  <c r="I24" i="1" s="1"/>
  <c r="F25" i="1"/>
  <c r="I25" i="1" s="1"/>
  <c r="F26" i="1"/>
  <c r="I26" i="1" s="1"/>
  <c r="F27" i="1"/>
  <c r="I27" i="1" s="1"/>
  <c r="F28" i="1"/>
  <c r="I28" i="1" s="1"/>
  <c r="F29" i="1"/>
  <c r="I29" i="1" s="1"/>
  <c r="F30" i="1"/>
  <c r="I30" i="1" s="1"/>
  <c r="F31" i="1"/>
  <c r="I31" i="1" s="1"/>
  <c r="F32" i="1"/>
  <c r="F33" i="1"/>
  <c r="I33" i="1" s="1"/>
  <c r="F34" i="1"/>
  <c r="I34" i="1" s="1"/>
  <c r="F35" i="1"/>
  <c r="I35" i="1" s="1"/>
  <c r="F36" i="1"/>
  <c r="I36" i="1" s="1"/>
  <c r="F37" i="1"/>
  <c r="I37" i="1" s="1"/>
  <c r="F38" i="1"/>
  <c r="I38" i="1" s="1"/>
  <c r="F39" i="1"/>
  <c r="I39" i="1" s="1"/>
  <c r="F40" i="1"/>
  <c r="I40" i="1" s="1"/>
  <c r="F41" i="1"/>
  <c r="I41" i="1" s="1"/>
  <c r="F42" i="1"/>
  <c r="I42" i="1" s="1"/>
  <c r="F43" i="1"/>
  <c r="I43" i="1" s="1"/>
  <c r="F44" i="1"/>
  <c r="I44" i="1" s="1"/>
  <c r="F45" i="1"/>
  <c r="I45" i="1" s="1"/>
  <c r="F46" i="1"/>
  <c r="I46" i="1" s="1"/>
  <c r="F47" i="1"/>
  <c r="I47" i="1" s="1"/>
  <c r="F48" i="1"/>
  <c r="F49" i="1"/>
  <c r="I49" i="1" s="1"/>
  <c r="F50" i="1"/>
  <c r="I50" i="1" s="1"/>
  <c r="F51" i="1"/>
  <c r="I51" i="1" s="1"/>
  <c r="F52" i="1"/>
  <c r="I52" i="1" s="1"/>
  <c r="F53" i="1"/>
  <c r="I53" i="1" s="1"/>
  <c r="F54" i="1"/>
  <c r="I54" i="1" s="1"/>
  <c r="F55" i="1"/>
  <c r="I55" i="1" s="1"/>
  <c r="F56" i="1"/>
  <c r="I56" i="1" s="1"/>
  <c r="F57" i="1"/>
  <c r="I57" i="1" s="1"/>
  <c r="F58" i="1"/>
  <c r="I58" i="1" s="1"/>
  <c r="F59" i="1"/>
  <c r="I59" i="1" s="1"/>
  <c r="F60" i="1"/>
  <c r="I60" i="1" s="1"/>
  <c r="F61" i="1"/>
  <c r="I61" i="1" s="1"/>
  <c r="F62" i="1"/>
  <c r="I62" i="1" s="1"/>
  <c r="F63" i="1"/>
  <c r="I63" i="1" s="1"/>
  <c r="F64" i="1"/>
  <c r="F65" i="1"/>
  <c r="I65" i="1" s="1"/>
  <c r="F66" i="1"/>
  <c r="I66" i="1" s="1"/>
  <c r="F67" i="1"/>
  <c r="I67" i="1" s="1"/>
  <c r="F68" i="1"/>
  <c r="I68" i="1" s="1"/>
  <c r="F69" i="1"/>
  <c r="I69" i="1" s="1"/>
  <c r="F70" i="1"/>
  <c r="I70" i="1" s="1"/>
  <c r="F71" i="1"/>
  <c r="I71" i="1" s="1"/>
  <c r="F72" i="1"/>
  <c r="I72" i="1" s="1"/>
  <c r="F73" i="1"/>
  <c r="I73" i="1" s="1"/>
  <c r="F74" i="1"/>
  <c r="I74" i="1" s="1"/>
  <c r="F75" i="1"/>
  <c r="I75" i="1" s="1"/>
  <c r="F76" i="1"/>
  <c r="I76" i="1" s="1"/>
  <c r="F77" i="1"/>
  <c r="I77" i="1" s="1"/>
  <c r="F78" i="1"/>
  <c r="I78" i="1" s="1"/>
  <c r="F79" i="1"/>
  <c r="I79" i="1" s="1"/>
  <c r="F80" i="1"/>
  <c r="F81" i="1"/>
  <c r="I81" i="1" s="1"/>
  <c r="F82" i="1"/>
  <c r="I82" i="1" s="1"/>
  <c r="F83" i="1"/>
  <c r="I83" i="1" s="1"/>
  <c r="F84" i="1"/>
  <c r="I84" i="1" s="1"/>
  <c r="F85" i="1"/>
  <c r="I85" i="1" s="1"/>
  <c r="F86" i="1"/>
  <c r="I86" i="1" s="1"/>
  <c r="F87" i="1"/>
  <c r="I87" i="1" s="1"/>
  <c r="F88" i="1"/>
  <c r="I88" i="1" s="1"/>
  <c r="F89" i="1"/>
  <c r="I89" i="1" s="1"/>
  <c r="F90" i="1"/>
  <c r="I90" i="1" s="1"/>
  <c r="F91" i="1"/>
  <c r="I91" i="1" s="1"/>
  <c r="F92" i="1"/>
  <c r="I92" i="1" s="1"/>
  <c r="F93" i="1"/>
  <c r="I93" i="1" s="1"/>
  <c r="F94" i="1"/>
  <c r="I94" i="1" s="1"/>
  <c r="F95" i="1"/>
  <c r="I95" i="1" s="1"/>
  <c r="F96" i="1"/>
  <c r="F97" i="1"/>
  <c r="I97" i="1" s="1"/>
  <c r="F98" i="1"/>
  <c r="I98" i="1" s="1"/>
  <c r="F99" i="1"/>
  <c r="I99" i="1" s="1"/>
  <c r="F100" i="1"/>
  <c r="I100" i="1" s="1"/>
  <c r="F101" i="1"/>
  <c r="I101" i="1" s="1"/>
  <c r="F102" i="1"/>
  <c r="F103" i="1"/>
  <c r="I103" i="1" s="1"/>
  <c r="F104" i="1"/>
  <c r="I104" i="1" s="1"/>
  <c r="F105" i="1"/>
  <c r="I105" i="1" s="1"/>
  <c r="F106" i="1"/>
  <c r="I106" i="1" s="1"/>
  <c r="F107" i="1"/>
  <c r="I107" i="1" s="1"/>
  <c r="F108" i="1"/>
  <c r="F109" i="1"/>
  <c r="I109" i="1" s="1"/>
  <c r="F110" i="1"/>
  <c r="F111" i="1"/>
  <c r="I111" i="1" s="1"/>
  <c r="F112" i="1"/>
  <c r="I112" i="1" s="1"/>
  <c r="F113" i="1"/>
  <c r="I113" i="1" s="1"/>
  <c r="F114" i="1"/>
  <c r="I114" i="1" s="1"/>
  <c r="F115" i="1"/>
  <c r="I115" i="1" s="1"/>
  <c r="F116" i="1"/>
  <c r="I116" i="1" s="1"/>
  <c r="F117" i="1"/>
  <c r="I117" i="1" s="1"/>
  <c r="F118" i="1"/>
  <c r="I118" i="1" s="1"/>
  <c r="F119" i="1"/>
  <c r="I119" i="1" s="1"/>
  <c r="F120" i="1"/>
  <c r="F121" i="1"/>
  <c r="I121" i="1" s="1"/>
  <c r="F122" i="1"/>
  <c r="I122" i="1" s="1"/>
  <c r="F123" i="1"/>
  <c r="I123" i="1" s="1"/>
  <c r="F124" i="1"/>
  <c r="I124" i="1" s="1"/>
  <c r="F125" i="1"/>
  <c r="I125" i="1" s="1"/>
  <c r="F126" i="1"/>
  <c r="F127" i="1"/>
  <c r="I127" i="1" s="1"/>
  <c r="F128" i="1"/>
  <c r="I128" i="1" s="1"/>
  <c r="F129" i="1"/>
  <c r="I129" i="1" s="1"/>
  <c r="F130" i="1"/>
  <c r="I130" i="1" s="1"/>
  <c r="F131" i="1"/>
  <c r="I131" i="1" s="1"/>
  <c r="F132" i="1"/>
  <c r="I132" i="1" s="1"/>
  <c r="F133" i="1"/>
  <c r="I133" i="1" s="1"/>
  <c r="F134" i="1"/>
  <c r="I134" i="1" s="1"/>
  <c r="F135" i="1"/>
  <c r="I135" i="1" s="1"/>
  <c r="F136" i="1"/>
  <c r="F137" i="1"/>
  <c r="I137" i="1" s="1"/>
  <c r="F138" i="1"/>
  <c r="I138" i="1" s="1"/>
  <c r="F139" i="1"/>
  <c r="I139" i="1" s="1"/>
  <c r="F140" i="1"/>
  <c r="I140" i="1" s="1"/>
  <c r="F141" i="1"/>
  <c r="I141" i="1" s="1"/>
  <c r="F142" i="1"/>
  <c r="F143" i="1"/>
  <c r="I143" i="1" s="1"/>
  <c r="F144" i="1"/>
  <c r="I144" i="1" s="1"/>
  <c r="F145" i="1"/>
  <c r="F146" i="1"/>
  <c r="F147" i="1"/>
  <c r="I147" i="1" s="1"/>
  <c r="F148" i="1"/>
  <c r="I148" i="1" s="1"/>
  <c r="F149" i="1"/>
  <c r="I149" i="1" s="1"/>
  <c r="F150" i="1"/>
  <c r="I150" i="1" s="1"/>
  <c r="K12" i="1"/>
  <c r="J12" i="1"/>
  <c r="H12" i="1"/>
  <c r="F12" i="1"/>
  <c r="I12" i="1" s="1"/>
  <c r="L12" i="1" l="1"/>
  <c r="L148" i="1"/>
  <c r="L144" i="1"/>
  <c r="L138" i="1"/>
  <c r="L133" i="1"/>
  <c r="L131" i="1"/>
  <c r="L128" i="1"/>
  <c r="L122" i="1"/>
  <c r="L117" i="1"/>
  <c r="L115" i="1"/>
  <c r="L112" i="1"/>
  <c r="L107" i="1"/>
  <c r="L104" i="1"/>
  <c r="L98" i="1"/>
  <c r="L93" i="1"/>
  <c r="L91" i="1"/>
  <c r="L88" i="1"/>
  <c r="L82" i="1"/>
  <c r="L77" i="1"/>
  <c r="L75" i="1"/>
  <c r="L72" i="1"/>
  <c r="L66" i="1"/>
  <c r="L61" i="1"/>
  <c r="L59" i="1"/>
  <c r="L56" i="1"/>
  <c r="L50" i="1"/>
  <c r="L45" i="1"/>
  <c r="L43" i="1"/>
  <c r="L40" i="1"/>
  <c r="L34" i="1"/>
  <c r="L29" i="1"/>
  <c r="L27" i="1"/>
  <c r="L24" i="1"/>
  <c r="L18" i="1"/>
  <c r="L13" i="1"/>
  <c r="L149" i="1"/>
  <c r="L147" i="1"/>
  <c r="L146" i="1"/>
  <c r="L143" i="1"/>
  <c r="L142" i="1"/>
  <c r="L137" i="1"/>
  <c r="L135" i="1"/>
  <c r="L134" i="1"/>
  <c r="L129" i="1"/>
  <c r="L127" i="1"/>
  <c r="L126" i="1"/>
  <c r="L121" i="1"/>
  <c r="L119" i="1"/>
  <c r="L118" i="1"/>
  <c r="L113" i="1"/>
  <c r="L111" i="1"/>
  <c r="L110" i="1"/>
  <c r="L105" i="1"/>
  <c r="L103" i="1"/>
  <c r="L102" i="1"/>
  <c r="L97" i="1"/>
  <c r="L95" i="1"/>
  <c r="L94" i="1"/>
  <c r="L89" i="1"/>
  <c r="L87" i="1"/>
  <c r="L86" i="1"/>
  <c r="L81" i="1"/>
  <c r="L79" i="1"/>
  <c r="L78" i="1"/>
  <c r="L73" i="1"/>
  <c r="L71" i="1"/>
  <c r="L70" i="1"/>
  <c r="L65" i="1"/>
  <c r="L63" i="1"/>
  <c r="L62" i="1"/>
  <c r="L57" i="1"/>
  <c r="L55" i="1"/>
  <c r="L54" i="1"/>
  <c r="L49" i="1"/>
  <c r="L47" i="1"/>
  <c r="L46" i="1"/>
  <c r="L41" i="1"/>
  <c r="L39" i="1"/>
  <c r="L38" i="1"/>
  <c r="L33" i="1"/>
  <c r="L31" i="1"/>
  <c r="L30" i="1"/>
  <c r="L25" i="1"/>
  <c r="L23" i="1"/>
  <c r="L22" i="1"/>
  <c r="L17" i="1"/>
  <c r="L15" i="1"/>
  <c r="L14" i="1"/>
  <c r="G151" i="1"/>
  <c r="E151" i="1"/>
  <c r="D151" i="1"/>
  <c r="C151" i="1"/>
  <c r="B151" i="1"/>
  <c r="J151" i="1" l="1"/>
  <c r="K151" i="1"/>
  <c r="I151" i="1"/>
  <c r="F151" i="1"/>
  <c r="H151" i="1"/>
  <c r="L151" i="1" l="1"/>
</calcChain>
</file>

<file path=xl/sharedStrings.xml><?xml version="1.0" encoding="utf-8"?>
<sst xmlns="http://schemas.openxmlformats.org/spreadsheetml/2006/main" count="166" uniqueCount="163">
  <si>
    <t>※事業所配布カバー率・・事業所数に対し４０％</t>
    <rPh sb="1" eb="4">
      <t>ジギョウショ</t>
    </rPh>
    <rPh sb="4" eb="6">
      <t>ハイフ</t>
    </rPh>
    <rPh sb="9" eb="10">
      <t>リツ</t>
    </rPh>
    <rPh sb="12" eb="15">
      <t>ジギョウショ</t>
    </rPh>
    <rPh sb="15" eb="16">
      <t>スウ</t>
    </rPh>
    <rPh sb="17" eb="18">
      <t>タイ</t>
    </rPh>
    <phoneticPr fontId="3"/>
  </si>
  <si>
    <t>※事業所を含む軒並み配布・・事業所配布予定数＋事業所を除く軒並み配布予定数</t>
    <rPh sb="1" eb="4">
      <t>ジギョウショ</t>
    </rPh>
    <rPh sb="5" eb="6">
      <t>フク</t>
    </rPh>
    <rPh sb="7" eb="9">
      <t>ノキナ</t>
    </rPh>
    <rPh sb="10" eb="12">
      <t>ハイフ</t>
    </rPh>
    <rPh sb="14" eb="17">
      <t>ジギョウショ</t>
    </rPh>
    <rPh sb="17" eb="19">
      <t>ハイフ</t>
    </rPh>
    <rPh sb="19" eb="22">
      <t>ヨテイスウ</t>
    </rPh>
    <rPh sb="23" eb="26">
      <t>ジギョウショ</t>
    </rPh>
    <rPh sb="27" eb="28">
      <t>ノゾ</t>
    </rPh>
    <rPh sb="29" eb="31">
      <t>ノキナ</t>
    </rPh>
    <rPh sb="32" eb="34">
      <t>ハイフ</t>
    </rPh>
    <rPh sb="34" eb="37">
      <t>ヨテイスウ</t>
    </rPh>
    <phoneticPr fontId="3"/>
  </si>
  <si>
    <t>地域</t>
    <rPh sb="0" eb="2">
      <t>チイキ</t>
    </rPh>
    <phoneticPr fontId="3"/>
  </si>
  <si>
    <t>総数</t>
    <rPh sb="0" eb="2">
      <t>ソウスウ</t>
    </rPh>
    <phoneticPr fontId="3"/>
  </si>
  <si>
    <t>一戸建</t>
    <rPh sb="0" eb="2">
      <t>イッコ</t>
    </rPh>
    <rPh sb="2" eb="3">
      <t>ダ</t>
    </rPh>
    <phoneticPr fontId="3"/>
  </si>
  <si>
    <t>集合住宅</t>
    <rPh sb="0" eb="2">
      <t>シュウゴウ</t>
    </rPh>
    <rPh sb="2" eb="4">
      <t>ジュウタク</t>
    </rPh>
    <phoneticPr fontId="3"/>
  </si>
  <si>
    <t>事業所</t>
    <rPh sb="0" eb="2">
      <t>ジギョウ</t>
    </rPh>
    <rPh sb="2" eb="3">
      <t>ショ</t>
    </rPh>
    <phoneticPr fontId="3"/>
  </si>
  <si>
    <t>配布予定数</t>
    <rPh sb="0" eb="2">
      <t>ハイフ</t>
    </rPh>
    <rPh sb="2" eb="5">
      <t>ヨテイスウ</t>
    </rPh>
    <phoneticPr fontId="3"/>
  </si>
  <si>
    <t>世帯数</t>
    <rPh sb="0" eb="3">
      <t>セタイスウ</t>
    </rPh>
    <phoneticPr fontId="3"/>
  </si>
  <si>
    <t>世帯人員</t>
    <rPh sb="0" eb="2">
      <t>セタイ</t>
    </rPh>
    <rPh sb="2" eb="3">
      <t>ジン</t>
    </rPh>
    <rPh sb="3" eb="4">
      <t>イン</t>
    </rPh>
    <phoneticPr fontId="3"/>
  </si>
  <si>
    <t>事業所数</t>
    <rPh sb="0" eb="3">
      <t>ジギョウショ</t>
    </rPh>
    <rPh sb="3" eb="4">
      <t>スウ</t>
    </rPh>
    <phoneticPr fontId="3"/>
  </si>
  <si>
    <t>戸建配布</t>
    <rPh sb="0" eb="2">
      <t>コダテ</t>
    </rPh>
    <rPh sb="2" eb="4">
      <t>ハイフ</t>
    </rPh>
    <phoneticPr fontId="3"/>
  </si>
  <si>
    <t>集合住宅配布</t>
    <rPh sb="0" eb="2">
      <t>シュウゴウ</t>
    </rPh>
    <rPh sb="2" eb="4">
      <t>ジュウタク</t>
    </rPh>
    <rPh sb="4" eb="6">
      <t>ハイフ</t>
    </rPh>
    <phoneticPr fontId="3"/>
  </si>
  <si>
    <t>事業所配布</t>
    <rPh sb="0" eb="3">
      <t>ジギョウショ</t>
    </rPh>
    <rPh sb="3" eb="5">
      <t>ハイフ</t>
    </rPh>
    <phoneticPr fontId="3"/>
  </si>
  <si>
    <t>事業所を除く軒並み配布</t>
    <rPh sb="0" eb="3">
      <t>ジギョウショ</t>
    </rPh>
    <rPh sb="4" eb="5">
      <t>ノゾ</t>
    </rPh>
    <rPh sb="6" eb="8">
      <t>ノキナ</t>
    </rPh>
    <rPh sb="9" eb="11">
      <t>ハイフ</t>
    </rPh>
    <phoneticPr fontId="3"/>
  </si>
  <si>
    <t>事業所を含む軒並み配布</t>
    <rPh sb="0" eb="3">
      <t>ジギョウショ</t>
    </rPh>
    <rPh sb="4" eb="5">
      <t>フク</t>
    </rPh>
    <rPh sb="6" eb="8">
      <t>ノキナ</t>
    </rPh>
    <rPh sb="9" eb="11">
      <t>ハイフ</t>
    </rPh>
    <phoneticPr fontId="3"/>
  </si>
  <si>
    <t>※戸建配布カバー率・・戸建世帯数に対し７０％</t>
    <rPh sb="1" eb="3">
      <t>コダテ</t>
    </rPh>
    <rPh sb="3" eb="5">
      <t>ハイフ</t>
    </rPh>
    <rPh sb="8" eb="9">
      <t>リツ</t>
    </rPh>
    <rPh sb="11" eb="13">
      <t>コダテ</t>
    </rPh>
    <rPh sb="13" eb="16">
      <t>セタイスウ</t>
    </rPh>
    <rPh sb="17" eb="18">
      <t>タイ</t>
    </rPh>
    <phoneticPr fontId="3"/>
  </si>
  <si>
    <t>※集合住宅配布カバー率・・集合住宅世帯数に対し７０％</t>
    <rPh sb="1" eb="3">
      <t>シュウゴウ</t>
    </rPh>
    <rPh sb="3" eb="5">
      <t>ジュウタク</t>
    </rPh>
    <rPh sb="5" eb="7">
      <t>ハイフ</t>
    </rPh>
    <rPh sb="10" eb="11">
      <t>リツ</t>
    </rPh>
    <rPh sb="13" eb="15">
      <t>シュウゴウ</t>
    </rPh>
    <rPh sb="15" eb="17">
      <t>ジュウタク</t>
    </rPh>
    <rPh sb="17" eb="20">
      <t>セタイスウ</t>
    </rPh>
    <rPh sb="21" eb="22">
      <t>タイ</t>
    </rPh>
    <phoneticPr fontId="3"/>
  </si>
  <si>
    <t>※桃井３丁目は日産跡地大型マンション配布不可のため予定数を抑えています。</t>
    <rPh sb="1" eb="3">
      <t>モモイ</t>
    </rPh>
    <rPh sb="4" eb="6">
      <t>チョウメ</t>
    </rPh>
    <rPh sb="7" eb="9">
      <t>ニッサン</t>
    </rPh>
    <rPh sb="9" eb="11">
      <t>アトチ</t>
    </rPh>
    <rPh sb="11" eb="13">
      <t>オオガタ</t>
    </rPh>
    <rPh sb="18" eb="20">
      <t>ハイフ</t>
    </rPh>
    <rPh sb="20" eb="22">
      <t>フカ</t>
    </rPh>
    <rPh sb="25" eb="28">
      <t>ヨテイスウ</t>
    </rPh>
    <rPh sb="29" eb="30">
      <t>オサ</t>
    </rPh>
    <phoneticPr fontId="3"/>
  </si>
  <si>
    <t>※事業所を除く軒並み配布・・世帯数に対し８０％</t>
    <rPh sb="1" eb="4">
      <t>ジギョウショ</t>
    </rPh>
    <rPh sb="5" eb="6">
      <t>ノゾ</t>
    </rPh>
    <rPh sb="7" eb="9">
      <t>ノキナ</t>
    </rPh>
    <rPh sb="10" eb="12">
      <t>ハイフ</t>
    </rPh>
    <rPh sb="14" eb="17">
      <t>セタイスウ</t>
    </rPh>
    <rPh sb="18" eb="19">
      <t>タイ</t>
    </rPh>
    <phoneticPr fontId="3"/>
  </si>
  <si>
    <t>※高井戸西１丁目は大型介護施設配布不可のため予定数を抑えています。</t>
    <rPh sb="1" eb="5">
      <t>タカイドニシ</t>
    </rPh>
    <rPh sb="6" eb="8">
      <t>チョウメ</t>
    </rPh>
    <rPh sb="9" eb="11">
      <t>オオガタ</t>
    </rPh>
    <rPh sb="11" eb="13">
      <t>カイゴ</t>
    </rPh>
    <rPh sb="13" eb="15">
      <t>シセツ</t>
    </rPh>
    <rPh sb="15" eb="17">
      <t>ハイフ</t>
    </rPh>
    <rPh sb="17" eb="19">
      <t>フカ</t>
    </rPh>
    <rPh sb="22" eb="25">
      <t>ヨテイスウ</t>
    </rPh>
    <rPh sb="26" eb="27">
      <t>オサ</t>
    </rPh>
    <phoneticPr fontId="3"/>
  </si>
  <si>
    <t>杉並区</t>
    <rPh sb="0" eb="3">
      <t>スギナミク</t>
    </rPh>
    <phoneticPr fontId="3"/>
  </si>
  <si>
    <t>平成30年9月現在</t>
    <rPh sb="0" eb="2">
      <t>ヘイセイ</t>
    </rPh>
    <rPh sb="4" eb="5">
      <t>ネン</t>
    </rPh>
    <rPh sb="6" eb="7">
      <t>ガツ</t>
    </rPh>
    <rPh sb="7" eb="9">
      <t>ゲンザイ</t>
    </rPh>
    <phoneticPr fontId="3"/>
  </si>
  <si>
    <t>方南１丁目</t>
  </si>
  <si>
    <t>方南２丁目</t>
  </si>
  <si>
    <t>和泉１丁目</t>
  </si>
  <si>
    <t>和泉２丁目</t>
  </si>
  <si>
    <t>和泉３丁目</t>
  </si>
  <si>
    <t>和泉４丁目</t>
  </si>
  <si>
    <t>下高井戸１丁目</t>
  </si>
  <si>
    <t>下高井戸２丁目</t>
  </si>
  <si>
    <t>下高井戸３丁目</t>
  </si>
  <si>
    <t>下高井戸４丁目</t>
  </si>
  <si>
    <t>下高井戸５丁目</t>
  </si>
  <si>
    <t>永福１丁目</t>
  </si>
  <si>
    <t>永福２丁目</t>
  </si>
  <si>
    <t>永福３丁目</t>
  </si>
  <si>
    <t>永福４丁目</t>
  </si>
  <si>
    <t>浜田山１丁目</t>
  </si>
  <si>
    <t>浜田山２丁目</t>
  </si>
  <si>
    <t>浜田山３丁目</t>
  </si>
  <si>
    <t>浜田山４丁目</t>
  </si>
  <si>
    <t>和田１丁目</t>
  </si>
  <si>
    <t>和田２丁目</t>
  </si>
  <si>
    <t>和田３丁目</t>
  </si>
  <si>
    <t>堀ノ内１丁目</t>
  </si>
  <si>
    <t>堀ノ内２丁目</t>
  </si>
  <si>
    <t>堀ノ内３丁目</t>
  </si>
  <si>
    <t>松ノ木１丁目</t>
  </si>
  <si>
    <t>松ノ木２丁目</t>
  </si>
  <si>
    <t>松ノ木３丁目</t>
  </si>
  <si>
    <t>大宮１丁目</t>
  </si>
  <si>
    <t>大宮２丁目</t>
  </si>
  <si>
    <t>梅里１丁目</t>
  </si>
  <si>
    <t>梅里２丁目</t>
  </si>
  <si>
    <t>高円寺南１丁目</t>
  </si>
  <si>
    <t>高円寺南２丁目</t>
  </si>
  <si>
    <t>高円寺南３丁目</t>
  </si>
  <si>
    <t>高円寺南４丁目</t>
  </si>
  <si>
    <t>高円寺南５丁目</t>
  </si>
  <si>
    <t>高円寺北１丁目</t>
  </si>
  <si>
    <t>高円寺北２丁目</t>
  </si>
  <si>
    <t>高円寺北３丁目</t>
  </si>
  <si>
    <t>高円寺北４丁目</t>
  </si>
  <si>
    <t>阿佐谷南１丁目</t>
  </si>
  <si>
    <t>阿佐谷南２丁目</t>
  </si>
  <si>
    <t>阿佐谷南３丁目</t>
  </si>
  <si>
    <t>阿佐谷北１丁目</t>
  </si>
  <si>
    <t>阿佐谷北２丁目</t>
  </si>
  <si>
    <t>阿佐谷北３丁目</t>
  </si>
  <si>
    <t>阿佐谷北４丁目</t>
  </si>
  <si>
    <t>阿佐谷北５丁目</t>
  </si>
  <si>
    <t>阿佐谷北６丁目</t>
  </si>
  <si>
    <t>天沼１丁目</t>
  </si>
  <si>
    <t>天沼２丁目</t>
  </si>
  <si>
    <t>天沼３丁目</t>
  </si>
  <si>
    <t>本天沼１丁目</t>
  </si>
  <si>
    <t>本天沼２丁目</t>
  </si>
  <si>
    <t>本天沼３丁目</t>
  </si>
  <si>
    <t>成田西１丁目</t>
  </si>
  <si>
    <t>成田西２丁目</t>
  </si>
  <si>
    <t>成田西３丁目</t>
  </si>
  <si>
    <t>成田西４丁目</t>
  </si>
  <si>
    <t>成田東１丁目</t>
  </si>
  <si>
    <t>成田東２丁目</t>
  </si>
  <si>
    <t>成田東３丁目</t>
  </si>
  <si>
    <t>成田東４丁目</t>
  </si>
  <si>
    <t>成田東５丁目</t>
  </si>
  <si>
    <t>荻窪１丁目</t>
  </si>
  <si>
    <t>荻窪２丁目</t>
  </si>
  <si>
    <t>荻窪３丁目</t>
  </si>
  <si>
    <t>荻窪４丁目</t>
  </si>
  <si>
    <t>荻窪５丁目</t>
  </si>
  <si>
    <t>南荻窪１丁目</t>
  </si>
  <si>
    <t>南荻窪２丁目</t>
  </si>
  <si>
    <t>南荻窪３丁目</t>
  </si>
  <si>
    <t>南荻窪４丁目</t>
  </si>
  <si>
    <t>上荻１丁目</t>
  </si>
  <si>
    <t>上荻２丁目</t>
  </si>
  <si>
    <t>上荻３丁目</t>
  </si>
  <si>
    <t>上荻４丁目</t>
  </si>
  <si>
    <t>西荻南１丁目</t>
  </si>
  <si>
    <t>西荻南２丁目</t>
  </si>
  <si>
    <t>西荻南３丁目</t>
  </si>
  <si>
    <t>西荻南４丁目</t>
  </si>
  <si>
    <t>西荻北１丁目</t>
  </si>
  <si>
    <t>西荻北２丁目</t>
  </si>
  <si>
    <t>西荻北３丁目</t>
  </si>
  <si>
    <t>西荻北４丁目</t>
  </si>
  <si>
    <t>西荻北５丁目</t>
  </si>
  <si>
    <t>今川１丁目</t>
  </si>
  <si>
    <t>今川２丁目</t>
  </si>
  <si>
    <t>今川３丁目</t>
  </si>
  <si>
    <t>今川４丁目</t>
  </si>
  <si>
    <t>清水１丁目</t>
  </si>
  <si>
    <t>清水２丁目</t>
  </si>
  <si>
    <t>清水３丁目</t>
  </si>
  <si>
    <t>桃井１丁目</t>
  </si>
  <si>
    <t>桃井２丁目</t>
  </si>
  <si>
    <t>桃井３丁目</t>
  </si>
  <si>
    <t>桃井４丁目</t>
  </si>
  <si>
    <t>井草１丁目</t>
  </si>
  <si>
    <t>井草２丁目</t>
  </si>
  <si>
    <t>井草３丁目</t>
  </si>
  <si>
    <t>井草４丁目</t>
  </si>
  <si>
    <t>井草５丁目</t>
  </si>
  <si>
    <t>下井草１丁目</t>
  </si>
  <si>
    <t>下井草２丁目</t>
  </si>
  <si>
    <t>下井草３丁目</t>
  </si>
  <si>
    <t>下井草４丁目</t>
  </si>
  <si>
    <t>下井草５丁目</t>
  </si>
  <si>
    <t>上井草１丁目</t>
  </si>
  <si>
    <t>上井草２丁目</t>
  </si>
  <si>
    <t>上井草３丁目</t>
  </si>
  <si>
    <t>上井草４丁目</t>
  </si>
  <si>
    <t>善福寺１丁目</t>
  </si>
  <si>
    <t>善福寺２丁目</t>
  </si>
  <si>
    <t>善福寺３丁目</t>
  </si>
  <si>
    <t>善福寺４丁目</t>
  </si>
  <si>
    <t>松庵１丁目</t>
  </si>
  <si>
    <t>松庵２丁目</t>
  </si>
  <si>
    <t>松庵３丁目</t>
  </si>
  <si>
    <t>宮前１丁目</t>
  </si>
  <si>
    <t>宮前２丁目</t>
  </si>
  <si>
    <t>宮前３丁目</t>
  </si>
  <si>
    <t>宮前４丁目</t>
  </si>
  <si>
    <t>宮前５丁目</t>
  </si>
  <si>
    <t>久我山１丁目</t>
  </si>
  <si>
    <t>久我山２丁目</t>
  </si>
  <si>
    <t>久我山３丁目</t>
  </si>
  <si>
    <t>久我山４丁目</t>
  </si>
  <si>
    <t>久我山５丁目</t>
  </si>
  <si>
    <t>高井戸東１丁目</t>
  </si>
  <si>
    <t>高井戸東２丁目</t>
  </si>
  <si>
    <t>高井戸東３丁目</t>
  </si>
  <si>
    <t>高井戸東４丁目</t>
  </si>
  <si>
    <t>高井戸西１丁目</t>
  </si>
  <si>
    <t>高井戸西２丁目</t>
  </si>
  <si>
    <t>高井戸西３丁目</t>
  </si>
  <si>
    <t>上高井戸１丁目</t>
  </si>
  <si>
    <t>上高井戸２丁目</t>
  </si>
  <si>
    <t>上高井戸３丁目</t>
  </si>
  <si>
    <t>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</si>
</sst>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9"/>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alignment vertical="center"/>
    </xf>
    <xf numFmtId="0" fontId="4" fillId="0" borderId="0"/>
    <xf numFmtId="0" fontId="5" fillId="0" borderId="0">
      <alignment vertical="center"/>
    </xf>
    <xf numFmtId="38" fontId="4" fillId="0" borderId="0" applyFont="0" applyFill="0" applyBorder="0" applyAlignment="0" applyProtection="0"/>
    <xf numFmtId="38" fontId="6" fillId="0" borderId="0" applyFont="0" applyFill="0" applyBorder="0" applyAlignment="0" applyProtection="0">
      <alignment vertical="center"/>
    </xf>
    <xf numFmtId="0" fontId="7" fillId="0" borderId="0"/>
  </cellStyleXfs>
  <cellXfs count="33">
    <xf numFmtId="0" fontId="0" fillId="0" borderId="0" xfId="0">
      <alignment vertical="center"/>
    </xf>
    <xf numFmtId="0" fontId="1" fillId="0" borderId="0" xfId="0" applyFont="1" applyAlignment="1"/>
    <xf numFmtId="176" fontId="1" fillId="0" borderId="0" xfId="0" applyNumberFormat="1" applyFont="1" applyAlignment="1"/>
    <xf numFmtId="0" fontId="1" fillId="0" borderId="0" xfId="0" applyFont="1" applyFill="1" applyAlignment="1"/>
    <xf numFmtId="0" fontId="1" fillId="0" borderId="0" xfId="1" applyFont="1" applyFill="1"/>
    <xf numFmtId="176" fontId="1" fillId="0" borderId="0" xfId="1" applyNumberFormat="1" applyFont="1"/>
    <xf numFmtId="0" fontId="1" fillId="0" borderId="0" xfId="1" applyFont="1"/>
    <xf numFmtId="176" fontId="1" fillId="0" borderId="1" xfId="1" applyNumberFormat="1" applyFont="1" applyFill="1" applyBorder="1" applyAlignment="1">
      <alignment horizontal="center" vertical="center" wrapText="1"/>
    </xf>
    <xf numFmtId="176" fontId="1" fillId="0" borderId="10" xfId="1" applyNumberFormat="1" applyFont="1" applyFill="1" applyBorder="1" applyAlignment="1">
      <alignment horizontal="center" vertical="center" wrapText="1"/>
    </xf>
    <xf numFmtId="0" fontId="1" fillId="0" borderId="1" xfId="0" applyFont="1" applyBorder="1" applyAlignment="1"/>
    <xf numFmtId="3" fontId="4" fillId="0" borderId="1" xfId="0" applyNumberFormat="1" applyFont="1" applyBorder="1" applyAlignment="1">
      <alignment horizontal="right" vertical="distributed"/>
    </xf>
    <xf numFmtId="3" fontId="4" fillId="0" borderId="1" xfId="5" applyNumberFormat="1" applyFont="1" applyBorder="1" applyAlignment="1">
      <alignment horizontal="right" vertical="distributed"/>
    </xf>
    <xf numFmtId="0" fontId="0" fillId="0" borderId="0" xfId="0" applyAlignment="1"/>
    <xf numFmtId="176" fontId="1" fillId="0" borderId="2" xfId="1" applyNumberFormat="1" applyFont="1" applyBorder="1" applyAlignment="1">
      <alignment horizontal="center" vertical="center"/>
    </xf>
    <xf numFmtId="0" fontId="4" fillId="0" borderId="3" xfId="1" applyBorder="1" applyAlignment="1">
      <alignment horizontal="center" vertical="center"/>
    </xf>
    <xf numFmtId="0" fontId="4" fillId="0" borderId="4" xfId="1" applyBorder="1" applyAlignment="1">
      <alignment horizontal="center" vertical="center"/>
    </xf>
    <xf numFmtId="0" fontId="4" fillId="0" borderId="5" xfId="1" applyBorder="1" applyAlignment="1">
      <alignment horizontal="center" vertical="center"/>
    </xf>
    <xf numFmtId="0" fontId="4" fillId="0" borderId="0" xfId="1" applyAlignment="1">
      <alignment horizontal="center" vertical="center"/>
    </xf>
    <xf numFmtId="0" fontId="4" fillId="0" borderId="6" xfId="1" applyBorder="1" applyAlignment="1">
      <alignment horizontal="center" vertical="center"/>
    </xf>
    <xf numFmtId="0" fontId="4" fillId="0" borderId="7" xfId="1" applyBorder="1" applyAlignment="1">
      <alignment horizontal="center" vertical="center"/>
    </xf>
    <xf numFmtId="0" fontId="4" fillId="0" borderId="8" xfId="1" applyBorder="1" applyAlignment="1">
      <alignment horizontal="center" vertical="center"/>
    </xf>
    <xf numFmtId="0" fontId="4" fillId="0" borderId="9" xfId="1" applyBorder="1" applyAlignment="1">
      <alignment horizontal="center" vertical="center"/>
    </xf>
    <xf numFmtId="0" fontId="1" fillId="0" borderId="11"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0" xfId="1" applyFont="1" applyFill="1" applyBorder="1" applyAlignment="1">
      <alignment horizontal="center" vertical="center"/>
    </xf>
    <xf numFmtId="176" fontId="1" fillId="0" borderId="4" xfId="1" applyNumberFormat="1" applyFont="1" applyBorder="1" applyAlignment="1">
      <alignment horizontal="center" vertical="center"/>
    </xf>
    <xf numFmtId="176" fontId="1" fillId="0" borderId="5" xfId="1" applyNumberFormat="1" applyFont="1" applyBorder="1" applyAlignment="1">
      <alignment horizontal="center" vertical="center"/>
    </xf>
    <xf numFmtId="176" fontId="1" fillId="0" borderId="6" xfId="1" applyNumberFormat="1" applyFont="1" applyBorder="1" applyAlignment="1">
      <alignment horizontal="center" vertical="center"/>
    </xf>
    <xf numFmtId="176" fontId="1" fillId="0" borderId="7" xfId="1" applyNumberFormat="1" applyFont="1" applyBorder="1" applyAlignment="1">
      <alignment horizontal="center" vertical="center"/>
    </xf>
    <xf numFmtId="176" fontId="1" fillId="0" borderId="9" xfId="1" applyNumberFormat="1" applyFont="1" applyBorder="1" applyAlignment="1">
      <alignment horizontal="center" vertical="center"/>
    </xf>
    <xf numFmtId="176" fontId="1" fillId="0" borderId="11" xfId="1" applyNumberFormat="1" applyFont="1" applyBorder="1" applyAlignment="1">
      <alignment horizontal="center" vertical="center"/>
    </xf>
    <xf numFmtId="176" fontId="1" fillId="0" borderId="12" xfId="1" applyNumberFormat="1" applyFont="1" applyBorder="1" applyAlignment="1">
      <alignment horizontal="center" vertical="center"/>
    </xf>
    <xf numFmtId="176" fontId="1" fillId="0" borderId="10" xfId="1" applyNumberFormat="1" applyFont="1" applyBorder="1" applyAlignment="1">
      <alignment horizontal="center" vertical="center"/>
    </xf>
  </cellXfs>
  <cellStyles count="6">
    <cellStyle name="桁区切り 3" xfId="3" xr:uid="{00000000-0005-0000-0000-000000000000}"/>
    <cellStyle name="桁区切り 4" xfId="4" xr:uid="{00000000-0005-0000-0000-000001000000}"/>
    <cellStyle name="標準" xfId="0" builtinId="0"/>
    <cellStyle name="標準 3" xfId="1" xr:uid="{00000000-0005-0000-0000-000003000000}"/>
    <cellStyle name="標準 4" xfId="2" xr:uid="{00000000-0005-0000-0000-000004000000}"/>
    <cellStyle name="標準_配布部数表" xfId="5" xr:uid="{A05B6F05-1251-4C3E-B2C1-5B592C05E5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1"/>
  <sheetViews>
    <sheetView tabSelected="1" zoomScaleNormal="100" workbookViewId="0">
      <selection activeCell="L1" sqref="L1"/>
    </sheetView>
  </sheetViews>
  <sheetFormatPr defaultRowHeight="12" x14ac:dyDescent="0.15"/>
  <cols>
    <col min="1" max="1" width="17.75" style="3" customWidth="1"/>
    <col min="2" max="5" width="9" style="2"/>
    <col min="6" max="7" width="9" style="1"/>
    <col min="8" max="12" width="10.625" style="1" customWidth="1"/>
    <col min="13" max="173" width="9" style="1"/>
    <col min="174" max="174" width="17.75" style="1" customWidth="1"/>
    <col min="175" max="180" width="9" style="1"/>
    <col min="181" max="185" width="10.625" style="1" customWidth="1"/>
    <col min="186" max="186" width="9" style="1"/>
    <col min="187" max="187" width="3" style="1" bestFit="1" customWidth="1"/>
    <col min="188" max="190" width="9" style="1"/>
    <col min="191" max="191" width="3" style="1" bestFit="1" customWidth="1"/>
    <col min="192" max="193" width="9" style="1"/>
    <col min="194" max="225" width="6.625" style="1" customWidth="1"/>
    <col min="226" max="429" width="9" style="1"/>
    <col min="430" max="430" width="17.75" style="1" customWidth="1"/>
    <col min="431" max="436" width="9" style="1"/>
    <col min="437" max="441" width="10.625" style="1" customWidth="1"/>
    <col min="442" max="442" width="9" style="1"/>
    <col min="443" max="443" width="3" style="1" bestFit="1" customWidth="1"/>
    <col min="444" max="446" width="9" style="1"/>
    <col min="447" max="447" width="3" style="1" bestFit="1" customWidth="1"/>
    <col min="448" max="449" width="9" style="1"/>
    <col min="450" max="481" width="6.625" style="1" customWidth="1"/>
    <col min="482" max="685" width="9" style="1"/>
    <col min="686" max="686" width="17.75" style="1" customWidth="1"/>
    <col min="687" max="692" width="9" style="1"/>
    <col min="693" max="697" width="10.625" style="1" customWidth="1"/>
    <col min="698" max="698" width="9" style="1"/>
    <col min="699" max="699" width="3" style="1" bestFit="1" customWidth="1"/>
    <col min="700" max="702" width="9" style="1"/>
    <col min="703" max="703" width="3" style="1" bestFit="1" customWidth="1"/>
    <col min="704" max="705" width="9" style="1"/>
    <col min="706" max="737" width="6.625" style="1" customWidth="1"/>
    <col min="738" max="941" width="9" style="1"/>
    <col min="942" max="942" width="17.75" style="1" customWidth="1"/>
    <col min="943" max="948" width="9" style="1"/>
    <col min="949" max="953" width="10.625" style="1" customWidth="1"/>
    <col min="954" max="954" width="9" style="1"/>
    <col min="955" max="955" width="3" style="1" bestFit="1" customWidth="1"/>
    <col min="956" max="958" width="9" style="1"/>
    <col min="959" max="959" width="3" style="1" bestFit="1" customWidth="1"/>
    <col min="960" max="961" width="9" style="1"/>
    <col min="962" max="993" width="6.625" style="1" customWidth="1"/>
    <col min="994" max="1197" width="9" style="1"/>
    <col min="1198" max="1198" width="17.75" style="1" customWidth="1"/>
    <col min="1199" max="1204" width="9" style="1"/>
    <col min="1205" max="1209" width="10.625" style="1" customWidth="1"/>
    <col min="1210" max="1210" width="9" style="1"/>
    <col min="1211" max="1211" width="3" style="1" bestFit="1" customWidth="1"/>
    <col min="1212" max="1214" width="9" style="1"/>
    <col min="1215" max="1215" width="3" style="1" bestFit="1" customWidth="1"/>
    <col min="1216" max="1217" width="9" style="1"/>
    <col min="1218" max="1249" width="6.625" style="1" customWidth="1"/>
    <col min="1250" max="1453" width="9" style="1"/>
    <col min="1454" max="1454" width="17.75" style="1" customWidth="1"/>
    <col min="1455" max="1460" width="9" style="1"/>
    <col min="1461" max="1465" width="10.625" style="1" customWidth="1"/>
    <col min="1466" max="1466" width="9" style="1"/>
    <col min="1467" max="1467" width="3" style="1" bestFit="1" customWidth="1"/>
    <col min="1468" max="1470" width="9" style="1"/>
    <col min="1471" max="1471" width="3" style="1" bestFit="1" customWidth="1"/>
    <col min="1472" max="1473" width="9" style="1"/>
    <col min="1474" max="1505" width="6.625" style="1" customWidth="1"/>
    <col min="1506" max="1709" width="9" style="1"/>
    <col min="1710" max="1710" width="17.75" style="1" customWidth="1"/>
    <col min="1711" max="1716" width="9" style="1"/>
    <col min="1717" max="1721" width="10.625" style="1" customWidth="1"/>
    <col min="1722" max="1722" width="9" style="1"/>
    <col min="1723" max="1723" width="3" style="1" bestFit="1" customWidth="1"/>
    <col min="1724" max="1726" width="9" style="1"/>
    <col min="1727" max="1727" width="3" style="1" bestFit="1" customWidth="1"/>
    <col min="1728" max="1729" width="9" style="1"/>
    <col min="1730" max="1761" width="6.625" style="1" customWidth="1"/>
    <col min="1762" max="1965" width="9" style="1"/>
    <col min="1966" max="1966" width="17.75" style="1" customWidth="1"/>
    <col min="1967" max="1972" width="9" style="1"/>
    <col min="1973" max="1977" width="10.625" style="1" customWidth="1"/>
    <col min="1978" max="1978" width="9" style="1"/>
    <col min="1979" max="1979" width="3" style="1" bestFit="1" customWidth="1"/>
    <col min="1980" max="1982" width="9" style="1"/>
    <col min="1983" max="1983" width="3" style="1" bestFit="1" customWidth="1"/>
    <col min="1984" max="1985" width="9" style="1"/>
    <col min="1986" max="2017" width="6.625" style="1" customWidth="1"/>
    <col min="2018" max="2221" width="9" style="1"/>
    <col min="2222" max="2222" width="17.75" style="1" customWidth="1"/>
    <col min="2223" max="2228" width="9" style="1"/>
    <col min="2229" max="2233" width="10.625" style="1" customWidth="1"/>
    <col min="2234" max="2234" width="9" style="1"/>
    <col min="2235" max="2235" width="3" style="1" bestFit="1" customWidth="1"/>
    <col min="2236" max="2238" width="9" style="1"/>
    <col min="2239" max="2239" width="3" style="1" bestFit="1" customWidth="1"/>
    <col min="2240" max="2241" width="9" style="1"/>
    <col min="2242" max="2273" width="6.625" style="1" customWidth="1"/>
    <col min="2274" max="2477" width="9" style="1"/>
    <col min="2478" max="2478" width="17.75" style="1" customWidth="1"/>
    <col min="2479" max="2484" width="9" style="1"/>
    <col min="2485" max="2489" width="10.625" style="1" customWidth="1"/>
    <col min="2490" max="2490" width="9" style="1"/>
    <col min="2491" max="2491" width="3" style="1" bestFit="1" customWidth="1"/>
    <col min="2492" max="2494" width="9" style="1"/>
    <col min="2495" max="2495" width="3" style="1" bestFit="1" customWidth="1"/>
    <col min="2496" max="2497" width="9" style="1"/>
    <col min="2498" max="2529" width="6.625" style="1" customWidth="1"/>
    <col min="2530" max="2733" width="9" style="1"/>
    <col min="2734" max="2734" width="17.75" style="1" customWidth="1"/>
    <col min="2735" max="2740" width="9" style="1"/>
    <col min="2741" max="2745" width="10.625" style="1" customWidth="1"/>
    <col min="2746" max="2746" width="9" style="1"/>
    <col min="2747" max="2747" width="3" style="1" bestFit="1" customWidth="1"/>
    <col min="2748" max="2750" width="9" style="1"/>
    <col min="2751" max="2751" width="3" style="1" bestFit="1" customWidth="1"/>
    <col min="2752" max="2753" width="9" style="1"/>
    <col min="2754" max="2785" width="6.625" style="1" customWidth="1"/>
    <col min="2786" max="2989" width="9" style="1"/>
    <col min="2990" max="2990" width="17.75" style="1" customWidth="1"/>
    <col min="2991" max="2996" width="9" style="1"/>
    <col min="2997" max="3001" width="10.625" style="1" customWidth="1"/>
    <col min="3002" max="3002" width="9" style="1"/>
    <col min="3003" max="3003" width="3" style="1" bestFit="1" customWidth="1"/>
    <col min="3004" max="3006" width="9" style="1"/>
    <col min="3007" max="3007" width="3" style="1" bestFit="1" customWidth="1"/>
    <col min="3008" max="3009" width="9" style="1"/>
    <col min="3010" max="3041" width="6.625" style="1" customWidth="1"/>
    <col min="3042" max="3245" width="9" style="1"/>
    <col min="3246" max="3246" width="17.75" style="1" customWidth="1"/>
    <col min="3247" max="3252" width="9" style="1"/>
    <col min="3253" max="3257" width="10.625" style="1" customWidth="1"/>
    <col min="3258" max="3258" width="9" style="1"/>
    <col min="3259" max="3259" width="3" style="1" bestFit="1" customWidth="1"/>
    <col min="3260" max="3262" width="9" style="1"/>
    <col min="3263" max="3263" width="3" style="1" bestFit="1" customWidth="1"/>
    <col min="3264" max="3265" width="9" style="1"/>
    <col min="3266" max="3297" width="6.625" style="1" customWidth="1"/>
    <col min="3298" max="3501" width="9" style="1"/>
    <col min="3502" max="3502" width="17.75" style="1" customWidth="1"/>
    <col min="3503" max="3508" width="9" style="1"/>
    <col min="3509" max="3513" width="10.625" style="1" customWidth="1"/>
    <col min="3514" max="3514" width="9" style="1"/>
    <col min="3515" max="3515" width="3" style="1" bestFit="1" customWidth="1"/>
    <col min="3516" max="3518" width="9" style="1"/>
    <col min="3519" max="3519" width="3" style="1" bestFit="1" customWidth="1"/>
    <col min="3520" max="3521" width="9" style="1"/>
    <col min="3522" max="3553" width="6.625" style="1" customWidth="1"/>
    <col min="3554" max="3757" width="9" style="1"/>
    <col min="3758" max="3758" width="17.75" style="1" customWidth="1"/>
    <col min="3759" max="3764" width="9" style="1"/>
    <col min="3765" max="3769" width="10.625" style="1" customWidth="1"/>
    <col min="3770" max="3770" width="9" style="1"/>
    <col min="3771" max="3771" width="3" style="1" bestFit="1" customWidth="1"/>
    <col min="3772" max="3774" width="9" style="1"/>
    <col min="3775" max="3775" width="3" style="1" bestFit="1" customWidth="1"/>
    <col min="3776" max="3777" width="9" style="1"/>
    <col min="3778" max="3809" width="6.625" style="1" customWidth="1"/>
    <col min="3810" max="4013" width="9" style="1"/>
    <col min="4014" max="4014" width="17.75" style="1" customWidth="1"/>
    <col min="4015" max="4020" width="9" style="1"/>
    <col min="4021" max="4025" width="10.625" style="1" customWidth="1"/>
    <col min="4026" max="4026" width="9" style="1"/>
    <col min="4027" max="4027" width="3" style="1" bestFit="1" customWidth="1"/>
    <col min="4028" max="4030" width="9" style="1"/>
    <col min="4031" max="4031" width="3" style="1" bestFit="1" customWidth="1"/>
    <col min="4032" max="4033" width="9" style="1"/>
    <col min="4034" max="4065" width="6.625" style="1" customWidth="1"/>
    <col min="4066" max="4269" width="9" style="1"/>
    <col min="4270" max="4270" width="17.75" style="1" customWidth="1"/>
    <col min="4271" max="4276" width="9" style="1"/>
    <col min="4277" max="4281" width="10.625" style="1" customWidth="1"/>
    <col min="4282" max="4282" width="9" style="1"/>
    <col min="4283" max="4283" width="3" style="1" bestFit="1" customWidth="1"/>
    <col min="4284" max="4286" width="9" style="1"/>
    <col min="4287" max="4287" width="3" style="1" bestFit="1" customWidth="1"/>
    <col min="4288" max="4289" width="9" style="1"/>
    <col min="4290" max="4321" width="6.625" style="1" customWidth="1"/>
    <col min="4322" max="4525" width="9" style="1"/>
    <col min="4526" max="4526" width="17.75" style="1" customWidth="1"/>
    <col min="4527" max="4532" width="9" style="1"/>
    <col min="4533" max="4537" width="10.625" style="1" customWidth="1"/>
    <col min="4538" max="4538" width="9" style="1"/>
    <col min="4539" max="4539" width="3" style="1" bestFit="1" customWidth="1"/>
    <col min="4540" max="4542" width="9" style="1"/>
    <col min="4543" max="4543" width="3" style="1" bestFit="1" customWidth="1"/>
    <col min="4544" max="4545" width="9" style="1"/>
    <col min="4546" max="4577" width="6.625" style="1" customWidth="1"/>
    <col min="4578" max="4781" width="9" style="1"/>
    <col min="4782" max="4782" width="17.75" style="1" customWidth="1"/>
    <col min="4783" max="4788" width="9" style="1"/>
    <col min="4789" max="4793" width="10.625" style="1" customWidth="1"/>
    <col min="4794" max="4794" width="9" style="1"/>
    <col min="4795" max="4795" width="3" style="1" bestFit="1" customWidth="1"/>
    <col min="4796" max="4798" width="9" style="1"/>
    <col min="4799" max="4799" width="3" style="1" bestFit="1" customWidth="1"/>
    <col min="4800" max="4801" width="9" style="1"/>
    <col min="4802" max="4833" width="6.625" style="1" customWidth="1"/>
    <col min="4834" max="5037" width="9" style="1"/>
    <col min="5038" max="5038" width="17.75" style="1" customWidth="1"/>
    <col min="5039" max="5044" width="9" style="1"/>
    <col min="5045" max="5049" width="10.625" style="1" customWidth="1"/>
    <col min="5050" max="5050" width="9" style="1"/>
    <col min="5051" max="5051" width="3" style="1" bestFit="1" customWidth="1"/>
    <col min="5052" max="5054" width="9" style="1"/>
    <col min="5055" max="5055" width="3" style="1" bestFit="1" customWidth="1"/>
    <col min="5056" max="5057" width="9" style="1"/>
    <col min="5058" max="5089" width="6.625" style="1" customWidth="1"/>
    <col min="5090" max="5293" width="9" style="1"/>
    <col min="5294" max="5294" width="17.75" style="1" customWidth="1"/>
    <col min="5295" max="5300" width="9" style="1"/>
    <col min="5301" max="5305" width="10.625" style="1" customWidth="1"/>
    <col min="5306" max="5306" width="9" style="1"/>
    <col min="5307" max="5307" width="3" style="1" bestFit="1" customWidth="1"/>
    <col min="5308" max="5310" width="9" style="1"/>
    <col min="5311" max="5311" width="3" style="1" bestFit="1" customWidth="1"/>
    <col min="5312" max="5313" width="9" style="1"/>
    <col min="5314" max="5345" width="6.625" style="1" customWidth="1"/>
    <col min="5346" max="5549" width="9" style="1"/>
    <col min="5550" max="5550" width="17.75" style="1" customWidth="1"/>
    <col min="5551" max="5556" width="9" style="1"/>
    <col min="5557" max="5561" width="10.625" style="1" customWidth="1"/>
    <col min="5562" max="5562" width="9" style="1"/>
    <col min="5563" max="5563" width="3" style="1" bestFit="1" customWidth="1"/>
    <col min="5564" max="5566" width="9" style="1"/>
    <col min="5567" max="5567" width="3" style="1" bestFit="1" customWidth="1"/>
    <col min="5568" max="5569" width="9" style="1"/>
    <col min="5570" max="5601" width="6.625" style="1" customWidth="1"/>
    <col min="5602" max="5805" width="9" style="1"/>
    <col min="5806" max="5806" width="17.75" style="1" customWidth="1"/>
    <col min="5807" max="5812" width="9" style="1"/>
    <col min="5813" max="5817" width="10.625" style="1" customWidth="1"/>
    <col min="5818" max="5818" width="9" style="1"/>
    <col min="5819" max="5819" width="3" style="1" bestFit="1" customWidth="1"/>
    <col min="5820" max="5822" width="9" style="1"/>
    <col min="5823" max="5823" width="3" style="1" bestFit="1" customWidth="1"/>
    <col min="5824" max="5825" width="9" style="1"/>
    <col min="5826" max="5857" width="6.625" style="1" customWidth="1"/>
    <col min="5858" max="6061" width="9" style="1"/>
    <col min="6062" max="6062" width="17.75" style="1" customWidth="1"/>
    <col min="6063" max="6068" width="9" style="1"/>
    <col min="6069" max="6073" width="10.625" style="1" customWidth="1"/>
    <col min="6074" max="6074" width="9" style="1"/>
    <col min="6075" max="6075" width="3" style="1" bestFit="1" customWidth="1"/>
    <col min="6076" max="6078" width="9" style="1"/>
    <col min="6079" max="6079" width="3" style="1" bestFit="1" customWidth="1"/>
    <col min="6080" max="6081" width="9" style="1"/>
    <col min="6082" max="6113" width="6.625" style="1" customWidth="1"/>
    <col min="6114" max="6317" width="9" style="1"/>
    <col min="6318" max="6318" width="17.75" style="1" customWidth="1"/>
    <col min="6319" max="6324" width="9" style="1"/>
    <col min="6325" max="6329" width="10.625" style="1" customWidth="1"/>
    <col min="6330" max="6330" width="9" style="1"/>
    <col min="6331" max="6331" width="3" style="1" bestFit="1" customWidth="1"/>
    <col min="6332" max="6334" width="9" style="1"/>
    <col min="6335" max="6335" width="3" style="1" bestFit="1" customWidth="1"/>
    <col min="6336" max="6337" width="9" style="1"/>
    <col min="6338" max="6369" width="6.625" style="1" customWidth="1"/>
    <col min="6370" max="6573" width="9" style="1"/>
    <col min="6574" max="6574" width="17.75" style="1" customWidth="1"/>
    <col min="6575" max="6580" width="9" style="1"/>
    <col min="6581" max="6585" width="10.625" style="1" customWidth="1"/>
    <col min="6586" max="6586" width="9" style="1"/>
    <col min="6587" max="6587" width="3" style="1" bestFit="1" customWidth="1"/>
    <col min="6588" max="6590" width="9" style="1"/>
    <col min="6591" max="6591" width="3" style="1" bestFit="1" customWidth="1"/>
    <col min="6592" max="6593" width="9" style="1"/>
    <col min="6594" max="6625" width="6.625" style="1" customWidth="1"/>
    <col min="6626" max="6829" width="9" style="1"/>
    <col min="6830" max="6830" width="17.75" style="1" customWidth="1"/>
    <col min="6831" max="6836" width="9" style="1"/>
    <col min="6837" max="6841" width="10.625" style="1" customWidth="1"/>
    <col min="6842" max="6842" width="9" style="1"/>
    <col min="6843" max="6843" width="3" style="1" bestFit="1" customWidth="1"/>
    <col min="6844" max="6846" width="9" style="1"/>
    <col min="6847" max="6847" width="3" style="1" bestFit="1" customWidth="1"/>
    <col min="6848" max="6849" width="9" style="1"/>
    <col min="6850" max="6881" width="6.625" style="1" customWidth="1"/>
    <col min="6882" max="7085" width="9" style="1"/>
    <col min="7086" max="7086" width="17.75" style="1" customWidth="1"/>
    <col min="7087" max="7092" width="9" style="1"/>
    <col min="7093" max="7097" width="10.625" style="1" customWidth="1"/>
    <col min="7098" max="7098" width="9" style="1"/>
    <col min="7099" max="7099" width="3" style="1" bestFit="1" customWidth="1"/>
    <col min="7100" max="7102" width="9" style="1"/>
    <col min="7103" max="7103" width="3" style="1" bestFit="1" customWidth="1"/>
    <col min="7104" max="7105" width="9" style="1"/>
    <col min="7106" max="7137" width="6.625" style="1" customWidth="1"/>
    <col min="7138" max="7341" width="9" style="1"/>
    <col min="7342" max="7342" width="17.75" style="1" customWidth="1"/>
    <col min="7343" max="7348" width="9" style="1"/>
    <col min="7349" max="7353" width="10.625" style="1" customWidth="1"/>
    <col min="7354" max="7354" width="9" style="1"/>
    <col min="7355" max="7355" width="3" style="1" bestFit="1" customWidth="1"/>
    <col min="7356" max="7358" width="9" style="1"/>
    <col min="7359" max="7359" width="3" style="1" bestFit="1" customWidth="1"/>
    <col min="7360" max="7361" width="9" style="1"/>
    <col min="7362" max="7393" width="6.625" style="1" customWidth="1"/>
    <col min="7394" max="7597" width="9" style="1"/>
    <col min="7598" max="7598" width="17.75" style="1" customWidth="1"/>
    <col min="7599" max="7604" width="9" style="1"/>
    <col min="7605" max="7609" width="10.625" style="1" customWidth="1"/>
    <col min="7610" max="7610" width="9" style="1"/>
    <col min="7611" max="7611" width="3" style="1" bestFit="1" customWidth="1"/>
    <col min="7612" max="7614" width="9" style="1"/>
    <col min="7615" max="7615" width="3" style="1" bestFit="1" customWidth="1"/>
    <col min="7616" max="7617" width="9" style="1"/>
    <col min="7618" max="7649" width="6.625" style="1" customWidth="1"/>
    <col min="7650" max="7853" width="9" style="1"/>
    <col min="7854" max="7854" width="17.75" style="1" customWidth="1"/>
    <col min="7855" max="7860" width="9" style="1"/>
    <col min="7861" max="7865" width="10.625" style="1" customWidth="1"/>
    <col min="7866" max="7866" width="9" style="1"/>
    <col min="7867" max="7867" width="3" style="1" bestFit="1" customWidth="1"/>
    <col min="7868" max="7870" width="9" style="1"/>
    <col min="7871" max="7871" width="3" style="1" bestFit="1" customWidth="1"/>
    <col min="7872" max="7873" width="9" style="1"/>
    <col min="7874" max="7905" width="6.625" style="1" customWidth="1"/>
    <col min="7906" max="8109" width="9" style="1"/>
    <col min="8110" max="8110" width="17.75" style="1" customWidth="1"/>
    <col min="8111" max="8116" width="9" style="1"/>
    <col min="8117" max="8121" width="10.625" style="1" customWidth="1"/>
    <col min="8122" max="8122" width="9" style="1"/>
    <col min="8123" max="8123" width="3" style="1" bestFit="1" customWidth="1"/>
    <col min="8124" max="8126" width="9" style="1"/>
    <col min="8127" max="8127" width="3" style="1" bestFit="1" customWidth="1"/>
    <col min="8128" max="8129" width="9" style="1"/>
    <col min="8130" max="8161" width="6.625" style="1" customWidth="1"/>
    <col min="8162" max="8365" width="9" style="1"/>
    <col min="8366" max="8366" width="17.75" style="1" customWidth="1"/>
    <col min="8367" max="8372" width="9" style="1"/>
    <col min="8373" max="8377" width="10.625" style="1" customWidth="1"/>
    <col min="8378" max="8378" width="9" style="1"/>
    <col min="8379" max="8379" width="3" style="1" bestFit="1" customWidth="1"/>
    <col min="8380" max="8382" width="9" style="1"/>
    <col min="8383" max="8383" width="3" style="1" bestFit="1" customWidth="1"/>
    <col min="8384" max="8385" width="9" style="1"/>
    <col min="8386" max="8417" width="6.625" style="1" customWidth="1"/>
    <col min="8418" max="8621" width="9" style="1"/>
    <col min="8622" max="8622" width="17.75" style="1" customWidth="1"/>
    <col min="8623" max="8628" width="9" style="1"/>
    <col min="8629" max="8633" width="10.625" style="1" customWidth="1"/>
    <col min="8634" max="8634" width="9" style="1"/>
    <col min="8635" max="8635" width="3" style="1" bestFit="1" customWidth="1"/>
    <col min="8636" max="8638" width="9" style="1"/>
    <col min="8639" max="8639" width="3" style="1" bestFit="1" customWidth="1"/>
    <col min="8640" max="8641" width="9" style="1"/>
    <col min="8642" max="8673" width="6.625" style="1" customWidth="1"/>
    <col min="8674" max="8877" width="9" style="1"/>
    <col min="8878" max="8878" width="17.75" style="1" customWidth="1"/>
    <col min="8879" max="8884" width="9" style="1"/>
    <col min="8885" max="8889" width="10.625" style="1" customWidth="1"/>
    <col min="8890" max="8890" width="9" style="1"/>
    <col min="8891" max="8891" width="3" style="1" bestFit="1" customWidth="1"/>
    <col min="8892" max="8894" width="9" style="1"/>
    <col min="8895" max="8895" width="3" style="1" bestFit="1" customWidth="1"/>
    <col min="8896" max="8897" width="9" style="1"/>
    <col min="8898" max="8929" width="6.625" style="1" customWidth="1"/>
    <col min="8930" max="9133" width="9" style="1"/>
    <col min="9134" max="9134" width="17.75" style="1" customWidth="1"/>
    <col min="9135" max="9140" width="9" style="1"/>
    <col min="9141" max="9145" width="10.625" style="1" customWidth="1"/>
    <col min="9146" max="9146" width="9" style="1"/>
    <col min="9147" max="9147" width="3" style="1" bestFit="1" customWidth="1"/>
    <col min="9148" max="9150" width="9" style="1"/>
    <col min="9151" max="9151" width="3" style="1" bestFit="1" customWidth="1"/>
    <col min="9152" max="9153" width="9" style="1"/>
    <col min="9154" max="9185" width="6.625" style="1" customWidth="1"/>
    <col min="9186" max="9389" width="9" style="1"/>
    <col min="9390" max="9390" width="17.75" style="1" customWidth="1"/>
    <col min="9391" max="9396" width="9" style="1"/>
    <col min="9397" max="9401" width="10.625" style="1" customWidth="1"/>
    <col min="9402" max="9402" width="9" style="1"/>
    <col min="9403" max="9403" width="3" style="1" bestFit="1" customWidth="1"/>
    <col min="9404" max="9406" width="9" style="1"/>
    <col min="9407" max="9407" width="3" style="1" bestFit="1" customWidth="1"/>
    <col min="9408" max="9409" width="9" style="1"/>
    <col min="9410" max="9441" width="6.625" style="1" customWidth="1"/>
    <col min="9442" max="9645" width="9" style="1"/>
    <col min="9646" max="9646" width="17.75" style="1" customWidth="1"/>
    <col min="9647" max="9652" width="9" style="1"/>
    <col min="9653" max="9657" width="10.625" style="1" customWidth="1"/>
    <col min="9658" max="9658" width="9" style="1"/>
    <col min="9659" max="9659" width="3" style="1" bestFit="1" customWidth="1"/>
    <col min="9660" max="9662" width="9" style="1"/>
    <col min="9663" max="9663" width="3" style="1" bestFit="1" customWidth="1"/>
    <col min="9664" max="9665" width="9" style="1"/>
    <col min="9666" max="9697" width="6.625" style="1" customWidth="1"/>
    <col min="9698" max="9901" width="9" style="1"/>
    <col min="9902" max="9902" width="17.75" style="1" customWidth="1"/>
    <col min="9903" max="9908" width="9" style="1"/>
    <col min="9909" max="9913" width="10.625" style="1" customWidth="1"/>
    <col min="9914" max="9914" width="9" style="1"/>
    <col min="9915" max="9915" width="3" style="1" bestFit="1" customWidth="1"/>
    <col min="9916" max="9918" width="9" style="1"/>
    <col min="9919" max="9919" width="3" style="1" bestFit="1" customWidth="1"/>
    <col min="9920" max="9921" width="9" style="1"/>
    <col min="9922" max="9953" width="6.625" style="1" customWidth="1"/>
    <col min="9954" max="10157" width="9" style="1"/>
    <col min="10158" max="10158" width="17.75" style="1" customWidth="1"/>
    <col min="10159" max="10164" width="9" style="1"/>
    <col min="10165" max="10169" width="10.625" style="1" customWidth="1"/>
    <col min="10170" max="10170" width="9" style="1"/>
    <col min="10171" max="10171" width="3" style="1" bestFit="1" customWidth="1"/>
    <col min="10172" max="10174" width="9" style="1"/>
    <col min="10175" max="10175" width="3" style="1" bestFit="1" customWidth="1"/>
    <col min="10176" max="10177" width="9" style="1"/>
    <col min="10178" max="10209" width="6.625" style="1" customWidth="1"/>
    <col min="10210" max="10413" width="9" style="1"/>
    <col min="10414" max="10414" width="17.75" style="1" customWidth="1"/>
    <col min="10415" max="10420" width="9" style="1"/>
    <col min="10421" max="10425" width="10.625" style="1" customWidth="1"/>
    <col min="10426" max="10426" width="9" style="1"/>
    <col min="10427" max="10427" width="3" style="1" bestFit="1" customWidth="1"/>
    <col min="10428" max="10430" width="9" style="1"/>
    <col min="10431" max="10431" width="3" style="1" bestFit="1" customWidth="1"/>
    <col min="10432" max="10433" width="9" style="1"/>
    <col min="10434" max="10465" width="6.625" style="1" customWidth="1"/>
    <col min="10466" max="10669" width="9" style="1"/>
    <col min="10670" max="10670" width="17.75" style="1" customWidth="1"/>
    <col min="10671" max="10676" width="9" style="1"/>
    <col min="10677" max="10681" width="10.625" style="1" customWidth="1"/>
    <col min="10682" max="10682" width="9" style="1"/>
    <col min="10683" max="10683" width="3" style="1" bestFit="1" customWidth="1"/>
    <col min="10684" max="10686" width="9" style="1"/>
    <col min="10687" max="10687" width="3" style="1" bestFit="1" customWidth="1"/>
    <col min="10688" max="10689" width="9" style="1"/>
    <col min="10690" max="10721" width="6.625" style="1" customWidth="1"/>
    <col min="10722" max="10925" width="9" style="1"/>
    <col min="10926" max="10926" width="17.75" style="1" customWidth="1"/>
    <col min="10927" max="10932" width="9" style="1"/>
    <col min="10933" max="10937" width="10.625" style="1" customWidth="1"/>
    <col min="10938" max="10938" width="9" style="1"/>
    <col min="10939" max="10939" width="3" style="1" bestFit="1" customWidth="1"/>
    <col min="10940" max="10942" width="9" style="1"/>
    <col min="10943" max="10943" width="3" style="1" bestFit="1" customWidth="1"/>
    <col min="10944" max="10945" width="9" style="1"/>
    <col min="10946" max="10977" width="6.625" style="1" customWidth="1"/>
    <col min="10978" max="11181" width="9" style="1"/>
    <col min="11182" max="11182" width="17.75" style="1" customWidth="1"/>
    <col min="11183" max="11188" width="9" style="1"/>
    <col min="11189" max="11193" width="10.625" style="1" customWidth="1"/>
    <col min="11194" max="11194" width="9" style="1"/>
    <col min="11195" max="11195" width="3" style="1" bestFit="1" customWidth="1"/>
    <col min="11196" max="11198" width="9" style="1"/>
    <col min="11199" max="11199" width="3" style="1" bestFit="1" customWidth="1"/>
    <col min="11200" max="11201" width="9" style="1"/>
    <col min="11202" max="11233" width="6.625" style="1" customWidth="1"/>
    <col min="11234" max="11437" width="9" style="1"/>
    <col min="11438" max="11438" width="17.75" style="1" customWidth="1"/>
    <col min="11439" max="11444" width="9" style="1"/>
    <col min="11445" max="11449" width="10.625" style="1" customWidth="1"/>
    <col min="11450" max="11450" width="9" style="1"/>
    <col min="11451" max="11451" width="3" style="1" bestFit="1" customWidth="1"/>
    <col min="11452" max="11454" width="9" style="1"/>
    <col min="11455" max="11455" width="3" style="1" bestFit="1" customWidth="1"/>
    <col min="11456" max="11457" width="9" style="1"/>
    <col min="11458" max="11489" width="6.625" style="1" customWidth="1"/>
    <col min="11490" max="11693" width="9" style="1"/>
    <col min="11694" max="11694" width="17.75" style="1" customWidth="1"/>
    <col min="11695" max="11700" width="9" style="1"/>
    <col min="11701" max="11705" width="10.625" style="1" customWidth="1"/>
    <col min="11706" max="11706" width="9" style="1"/>
    <col min="11707" max="11707" width="3" style="1" bestFit="1" customWidth="1"/>
    <col min="11708" max="11710" width="9" style="1"/>
    <col min="11711" max="11711" width="3" style="1" bestFit="1" customWidth="1"/>
    <col min="11712" max="11713" width="9" style="1"/>
    <col min="11714" max="11745" width="6.625" style="1" customWidth="1"/>
    <col min="11746" max="11949" width="9" style="1"/>
    <col min="11950" max="11950" width="17.75" style="1" customWidth="1"/>
    <col min="11951" max="11956" width="9" style="1"/>
    <col min="11957" max="11961" width="10.625" style="1" customWidth="1"/>
    <col min="11962" max="11962" width="9" style="1"/>
    <col min="11963" max="11963" width="3" style="1" bestFit="1" customWidth="1"/>
    <col min="11964" max="11966" width="9" style="1"/>
    <col min="11967" max="11967" width="3" style="1" bestFit="1" customWidth="1"/>
    <col min="11968" max="11969" width="9" style="1"/>
    <col min="11970" max="12001" width="6.625" style="1" customWidth="1"/>
    <col min="12002" max="12205" width="9" style="1"/>
    <col min="12206" max="12206" width="17.75" style="1" customWidth="1"/>
    <col min="12207" max="12212" width="9" style="1"/>
    <col min="12213" max="12217" width="10.625" style="1" customWidth="1"/>
    <col min="12218" max="12218" width="9" style="1"/>
    <col min="12219" max="12219" width="3" style="1" bestFit="1" customWidth="1"/>
    <col min="12220" max="12222" width="9" style="1"/>
    <col min="12223" max="12223" width="3" style="1" bestFit="1" customWidth="1"/>
    <col min="12224" max="12225" width="9" style="1"/>
    <col min="12226" max="12257" width="6.625" style="1" customWidth="1"/>
    <col min="12258" max="12461" width="9" style="1"/>
    <col min="12462" max="12462" width="17.75" style="1" customWidth="1"/>
    <col min="12463" max="12468" width="9" style="1"/>
    <col min="12469" max="12473" width="10.625" style="1" customWidth="1"/>
    <col min="12474" max="12474" width="9" style="1"/>
    <col min="12475" max="12475" width="3" style="1" bestFit="1" customWidth="1"/>
    <col min="12476" max="12478" width="9" style="1"/>
    <col min="12479" max="12479" width="3" style="1" bestFit="1" customWidth="1"/>
    <col min="12480" max="12481" width="9" style="1"/>
    <col min="12482" max="12513" width="6.625" style="1" customWidth="1"/>
    <col min="12514" max="12717" width="9" style="1"/>
    <col min="12718" max="12718" width="17.75" style="1" customWidth="1"/>
    <col min="12719" max="12724" width="9" style="1"/>
    <col min="12725" max="12729" width="10.625" style="1" customWidth="1"/>
    <col min="12730" max="12730" width="9" style="1"/>
    <col min="12731" max="12731" width="3" style="1" bestFit="1" customWidth="1"/>
    <col min="12732" max="12734" width="9" style="1"/>
    <col min="12735" max="12735" width="3" style="1" bestFit="1" customWidth="1"/>
    <col min="12736" max="12737" width="9" style="1"/>
    <col min="12738" max="12769" width="6.625" style="1" customWidth="1"/>
    <col min="12770" max="12973" width="9" style="1"/>
    <col min="12974" max="12974" width="17.75" style="1" customWidth="1"/>
    <col min="12975" max="12980" width="9" style="1"/>
    <col min="12981" max="12985" width="10.625" style="1" customWidth="1"/>
    <col min="12986" max="12986" width="9" style="1"/>
    <col min="12987" max="12987" width="3" style="1" bestFit="1" customWidth="1"/>
    <col min="12988" max="12990" width="9" style="1"/>
    <col min="12991" max="12991" width="3" style="1" bestFit="1" customWidth="1"/>
    <col min="12992" max="12993" width="9" style="1"/>
    <col min="12994" max="13025" width="6.625" style="1" customWidth="1"/>
    <col min="13026" max="13229" width="9" style="1"/>
    <col min="13230" max="13230" width="17.75" style="1" customWidth="1"/>
    <col min="13231" max="13236" width="9" style="1"/>
    <col min="13237" max="13241" width="10.625" style="1" customWidth="1"/>
    <col min="13242" max="13242" width="9" style="1"/>
    <col min="13243" max="13243" width="3" style="1" bestFit="1" customWidth="1"/>
    <col min="13244" max="13246" width="9" style="1"/>
    <col min="13247" max="13247" width="3" style="1" bestFit="1" customWidth="1"/>
    <col min="13248" max="13249" width="9" style="1"/>
    <col min="13250" max="13281" width="6.625" style="1" customWidth="1"/>
    <col min="13282" max="13485" width="9" style="1"/>
    <col min="13486" max="13486" width="17.75" style="1" customWidth="1"/>
    <col min="13487" max="13492" width="9" style="1"/>
    <col min="13493" max="13497" width="10.625" style="1" customWidth="1"/>
    <col min="13498" max="13498" width="9" style="1"/>
    <col min="13499" max="13499" width="3" style="1" bestFit="1" customWidth="1"/>
    <col min="13500" max="13502" width="9" style="1"/>
    <col min="13503" max="13503" width="3" style="1" bestFit="1" customWidth="1"/>
    <col min="13504" max="13505" width="9" style="1"/>
    <col min="13506" max="13537" width="6.625" style="1" customWidth="1"/>
    <col min="13538" max="13741" width="9" style="1"/>
    <col min="13742" max="13742" width="17.75" style="1" customWidth="1"/>
    <col min="13743" max="13748" width="9" style="1"/>
    <col min="13749" max="13753" width="10.625" style="1" customWidth="1"/>
    <col min="13754" max="13754" width="9" style="1"/>
    <col min="13755" max="13755" width="3" style="1" bestFit="1" customWidth="1"/>
    <col min="13756" max="13758" width="9" style="1"/>
    <col min="13759" max="13759" width="3" style="1" bestFit="1" customWidth="1"/>
    <col min="13760" max="13761" width="9" style="1"/>
    <col min="13762" max="13793" width="6.625" style="1" customWidth="1"/>
    <col min="13794" max="13997" width="9" style="1"/>
    <col min="13998" max="13998" width="17.75" style="1" customWidth="1"/>
    <col min="13999" max="14004" width="9" style="1"/>
    <col min="14005" max="14009" width="10.625" style="1" customWidth="1"/>
    <col min="14010" max="14010" width="9" style="1"/>
    <col min="14011" max="14011" width="3" style="1" bestFit="1" customWidth="1"/>
    <col min="14012" max="14014" width="9" style="1"/>
    <col min="14015" max="14015" width="3" style="1" bestFit="1" customWidth="1"/>
    <col min="14016" max="14017" width="9" style="1"/>
    <col min="14018" max="14049" width="6.625" style="1" customWidth="1"/>
    <col min="14050" max="14253" width="9" style="1"/>
    <col min="14254" max="14254" width="17.75" style="1" customWidth="1"/>
    <col min="14255" max="14260" width="9" style="1"/>
    <col min="14261" max="14265" width="10.625" style="1" customWidth="1"/>
    <col min="14266" max="14266" width="9" style="1"/>
    <col min="14267" max="14267" width="3" style="1" bestFit="1" customWidth="1"/>
    <col min="14268" max="14270" width="9" style="1"/>
    <col min="14271" max="14271" width="3" style="1" bestFit="1" customWidth="1"/>
    <col min="14272" max="14273" width="9" style="1"/>
    <col min="14274" max="14305" width="6.625" style="1" customWidth="1"/>
    <col min="14306" max="14509" width="9" style="1"/>
    <col min="14510" max="14510" width="17.75" style="1" customWidth="1"/>
    <col min="14511" max="14516" width="9" style="1"/>
    <col min="14517" max="14521" width="10.625" style="1" customWidth="1"/>
    <col min="14522" max="14522" width="9" style="1"/>
    <col min="14523" max="14523" width="3" style="1" bestFit="1" customWidth="1"/>
    <col min="14524" max="14526" width="9" style="1"/>
    <col min="14527" max="14527" width="3" style="1" bestFit="1" customWidth="1"/>
    <col min="14528" max="14529" width="9" style="1"/>
    <col min="14530" max="14561" width="6.625" style="1" customWidth="1"/>
    <col min="14562" max="14765" width="9" style="1"/>
    <col min="14766" max="14766" width="17.75" style="1" customWidth="1"/>
    <col min="14767" max="14772" width="9" style="1"/>
    <col min="14773" max="14777" width="10.625" style="1" customWidth="1"/>
    <col min="14778" max="14778" width="9" style="1"/>
    <col min="14779" max="14779" width="3" style="1" bestFit="1" customWidth="1"/>
    <col min="14780" max="14782" width="9" style="1"/>
    <col min="14783" max="14783" width="3" style="1" bestFit="1" customWidth="1"/>
    <col min="14784" max="14785" width="9" style="1"/>
    <col min="14786" max="14817" width="6.625" style="1" customWidth="1"/>
    <col min="14818" max="15021" width="9" style="1"/>
    <col min="15022" max="15022" width="17.75" style="1" customWidth="1"/>
    <col min="15023" max="15028" width="9" style="1"/>
    <col min="15029" max="15033" width="10.625" style="1" customWidth="1"/>
    <col min="15034" max="15034" width="9" style="1"/>
    <col min="15035" max="15035" width="3" style="1" bestFit="1" customWidth="1"/>
    <col min="15036" max="15038" width="9" style="1"/>
    <col min="15039" max="15039" width="3" style="1" bestFit="1" customWidth="1"/>
    <col min="15040" max="15041" width="9" style="1"/>
    <col min="15042" max="15073" width="6.625" style="1" customWidth="1"/>
    <col min="15074" max="15277" width="9" style="1"/>
    <col min="15278" max="15278" width="17.75" style="1" customWidth="1"/>
    <col min="15279" max="15284" width="9" style="1"/>
    <col min="15285" max="15289" width="10.625" style="1" customWidth="1"/>
    <col min="15290" max="15290" width="9" style="1"/>
    <col min="15291" max="15291" width="3" style="1" bestFit="1" customWidth="1"/>
    <col min="15292" max="15294" width="9" style="1"/>
    <col min="15295" max="15295" width="3" style="1" bestFit="1" customWidth="1"/>
    <col min="15296" max="15297" width="9" style="1"/>
    <col min="15298" max="15329" width="6.625" style="1" customWidth="1"/>
    <col min="15330" max="15533" width="9" style="1"/>
    <col min="15534" max="15534" width="17.75" style="1" customWidth="1"/>
    <col min="15535" max="15540" width="9" style="1"/>
    <col min="15541" max="15545" width="10.625" style="1" customWidth="1"/>
    <col min="15546" max="15546" width="9" style="1"/>
    <col min="15547" max="15547" width="3" style="1" bestFit="1" customWidth="1"/>
    <col min="15548" max="15550" width="9" style="1"/>
    <col min="15551" max="15551" width="3" style="1" bestFit="1" customWidth="1"/>
    <col min="15552" max="15553" width="9" style="1"/>
    <col min="15554" max="15585" width="6.625" style="1" customWidth="1"/>
    <col min="15586" max="15789" width="9" style="1"/>
    <col min="15790" max="15790" width="17.75" style="1" customWidth="1"/>
    <col min="15791" max="15796" width="9" style="1"/>
    <col min="15797" max="15801" width="10.625" style="1" customWidth="1"/>
    <col min="15802" max="15802" width="9" style="1"/>
    <col min="15803" max="15803" width="3" style="1" bestFit="1" customWidth="1"/>
    <col min="15804" max="15806" width="9" style="1"/>
    <col min="15807" max="15807" width="3" style="1" bestFit="1" customWidth="1"/>
    <col min="15808" max="15809" width="9" style="1"/>
    <col min="15810" max="15841" width="6.625" style="1" customWidth="1"/>
    <col min="15842" max="16045" width="9" style="1"/>
    <col min="16046" max="16046" width="17.75" style="1" customWidth="1"/>
    <col min="16047" max="16052" width="9" style="1"/>
    <col min="16053" max="16057" width="10.625" style="1" customWidth="1"/>
    <col min="16058" max="16058" width="9" style="1"/>
    <col min="16059" max="16059" width="3" style="1" bestFit="1" customWidth="1"/>
    <col min="16060" max="16062" width="9" style="1"/>
    <col min="16063" max="16063" width="3" style="1" bestFit="1" customWidth="1"/>
    <col min="16064" max="16065" width="9" style="1"/>
    <col min="16066" max="16097" width="6.625" style="1" customWidth="1"/>
    <col min="16098" max="16384" width="9" style="1"/>
  </cols>
  <sheetData>
    <row r="1" spans="1:13" x14ac:dyDescent="0.15">
      <c r="A1" s="1" t="s">
        <v>16</v>
      </c>
    </row>
    <row r="2" spans="1:13" x14ac:dyDescent="0.15">
      <c r="A2" s="1" t="s">
        <v>17</v>
      </c>
    </row>
    <row r="3" spans="1:13" x14ac:dyDescent="0.15">
      <c r="A3" s="1" t="s">
        <v>0</v>
      </c>
      <c r="H3" s="1" t="s">
        <v>18</v>
      </c>
    </row>
    <row r="4" spans="1:13" x14ac:dyDescent="0.15">
      <c r="A4" s="1" t="s">
        <v>19</v>
      </c>
      <c r="H4" s="1" t="s">
        <v>20</v>
      </c>
    </row>
    <row r="5" spans="1:13" x14ac:dyDescent="0.15">
      <c r="A5" s="1" t="s">
        <v>1</v>
      </c>
    </row>
    <row r="7" spans="1:13" s="6" customFormat="1" x14ac:dyDescent="0.15">
      <c r="A7" s="4" t="s">
        <v>21</v>
      </c>
      <c r="B7" s="5" t="s">
        <v>22</v>
      </c>
      <c r="C7" s="5"/>
      <c r="D7" s="5"/>
      <c r="E7" s="5"/>
    </row>
    <row r="8" spans="1:13" s="6" customFormat="1" ht="12" customHeight="1" x14ac:dyDescent="0.15">
      <c r="A8" s="22" t="s">
        <v>2</v>
      </c>
      <c r="B8" s="13" t="s">
        <v>3</v>
      </c>
      <c r="C8" s="25"/>
      <c r="D8" s="13" t="s">
        <v>4</v>
      </c>
      <c r="E8" s="25"/>
      <c r="F8" s="30" t="s">
        <v>5</v>
      </c>
      <c r="G8" s="30" t="s">
        <v>6</v>
      </c>
      <c r="H8" s="13" t="s">
        <v>7</v>
      </c>
      <c r="I8" s="14"/>
      <c r="J8" s="14"/>
      <c r="K8" s="14"/>
      <c r="L8" s="15"/>
    </row>
    <row r="9" spans="1:13" s="6" customFormat="1" ht="12" customHeight="1" x14ac:dyDescent="0.15">
      <c r="A9" s="23"/>
      <c r="B9" s="26"/>
      <c r="C9" s="27"/>
      <c r="D9" s="26"/>
      <c r="E9" s="27"/>
      <c r="F9" s="31"/>
      <c r="G9" s="31"/>
      <c r="H9" s="16"/>
      <c r="I9" s="17"/>
      <c r="J9" s="17"/>
      <c r="K9" s="17"/>
      <c r="L9" s="18"/>
    </row>
    <row r="10" spans="1:13" s="6" customFormat="1" ht="12" customHeight="1" x14ac:dyDescent="0.15">
      <c r="A10" s="23"/>
      <c r="B10" s="28"/>
      <c r="C10" s="29"/>
      <c r="D10" s="28"/>
      <c r="E10" s="29"/>
      <c r="F10" s="32"/>
      <c r="G10" s="32"/>
      <c r="H10" s="19"/>
      <c r="I10" s="20"/>
      <c r="J10" s="20"/>
      <c r="K10" s="20"/>
      <c r="L10" s="21"/>
    </row>
    <row r="11" spans="1:13" s="6" customFormat="1" ht="24" x14ac:dyDescent="0.15">
      <c r="A11" s="24"/>
      <c r="B11" s="7" t="s">
        <v>8</v>
      </c>
      <c r="C11" s="7" t="s">
        <v>9</v>
      </c>
      <c r="D11" s="7" t="s">
        <v>8</v>
      </c>
      <c r="E11" s="7" t="s">
        <v>9</v>
      </c>
      <c r="F11" s="7" t="s">
        <v>8</v>
      </c>
      <c r="G11" s="8" t="s">
        <v>10</v>
      </c>
      <c r="H11" s="8" t="s">
        <v>11</v>
      </c>
      <c r="I11" s="8" t="s">
        <v>12</v>
      </c>
      <c r="J11" s="8" t="s">
        <v>13</v>
      </c>
      <c r="K11" s="8" t="s">
        <v>14</v>
      </c>
      <c r="L11" s="8" t="s">
        <v>15</v>
      </c>
    </row>
    <row r="12" spans="1:13" s="6" customFormat="1" ht="13.5" x14ac:dyDescent="0.15">
      <c r="A12" s="9" t="s">
        <v>23</v>
      </c>
      <c r="B12" s="10">
        <v>4821</v>
      </c>
      <c r="C12" s="10">
        <v>7896</v>
      </c>
      <c r="D12" s="10">
        <v>1218</v>
      </c>
      <c r="E12" s="10">
        <v>2955</v>
      </c>
      <c r="F12" s="10">
        <f>B12-D12</f>
        <v>3603</v>
      </c>
      <c r="G12" s="10">
        <v>290</v>
      </c>
      <c r="H12" s="11">
        <f>ROUNDDOWN(D12*0.7,-1)</f>
        <v>850</v>
      </c>
      <c r="I12" s="11">
        <f>ROUNDDOWN(F12*0.7,-1)</f>
        <v>2520</v>
      </c>
      <c r="J12" s="10">
        <f>ROUNDDOWN(G12*0.4,-1)</f>
        <v>110</v>
      </c>
      <c r="K12" s="11">
        <f>ROUNDDOWN(B12*0.8,-1)</f>
        <v>3850</v>
      </c>
      <c r="L12" s="11">
        <f>J12+K12</f>
        <v>3960</v>
      </c>
      <c r="M12" s="12"/>
    </row>
    <row r="13" spans="1:13" s="6" customFormat="1" ht="13.5" x14ac:dyDescent="0.15">
      <c r="A13" s="9" t="s">
        <v>24</v>
      </c>
      <c r="B13" s="10">
        <v>3014</v>
      </c>
      <c r="C13" s="10">
        <v>4535</v>
      </c>
      <c r="D13" s="10">
        <v>412</v>
      </c>
      <c r="E13" s="10">
        <v>988</v>
      </c>
      <c r="F13" s="10">
        <f t="shared" ref="F13:F76" si="0">B13-D13</f>
        <v>2602</v>
      </c>
      <c r="G13" s="10">
        <v>169</v>
      </c>
      <c r="H13" s="11">
        <f t="shared" ref="H13:H76" si="1">ROUNDDOWN(D13*0.7,-1)</f>
        <v>280</v>
      </c>
      <c r="I13" s="11">
        <f t="shared" ref="I13:I76" si="2">ROUNDDOWN(F13*0.7,-1)</f>
        <v>1820</v>
      </c>
      <c r="J13" s="10">
        <f t="shared" ref="J13:J76" si="3">ROUNDDOWN(G13*0.4,-1)</f>
        <v>60</v>
      </c>
      <c r="K13" s="11">
        <f t="shared" ref="K13:K76" si="4">ROUNDDOWN(B13*0.8,-1)</f>
        <v>2410</v>
      </c>
      <c r="L13" s="11">
        <f t="shared" ref="L13:L76" si="5">J13+K13</f>
        <v>2470</v>
      </c>
      <c r="M13" s="12"/>
    </row>
    <row r="14" spans="1:13" s="6" customFormat="1" ht="13.5" x14ac:dyDescent="0.15">
      <c r="A14" s="9" t="s">
        <v>25</v>
      </c>
      <c r="B14" s="10">
        <v>3745</v>
      </c>
      <c r="C14" s="10">
        <v>5795</v>
      </c>
      <c r="D14" s="10">
        <v>920</v>
      </c>
      <c r="E14" s="10">
        <v>2179</v>
      </c>
      <c r="F14" s="10">
        <f t="shared" si="0"/>
        <v>2825</v>
      </c>
      <c r="G14" s="10">
        <v>257</v>
      </c>
      <c r="H14" s="11">
        <f t="shared" si="1"/>
        <v>640</v>
      </c>
      <c r="I14" s="11">
        <f t="shared" si="2"/>
        <v>1970</v>
      </c>
      <c r="J14" s="10">
        <f t="shared" si="3"/>
        <v>100</v>
      </c>
      <c r="K14" s="11">
        <f t="shared" si="4"/>
        <v>2990</v>
      </c>
      <c r="L14" s="11">
        <f t="shared" si="5"/>
        <v>3090</v>
      </c>
      <c r="M14" s="12"/>
    </row>
    <row r="15" spans="1:13" s="6" customFormat="1" ht="13.5" x14ac:dyDescent="0.15">
      <c r="A15" s="9" t="s">
        <v>26</v>
      </c>
      <c r="B15" s="10">
        <v>4218</v>
      </c>
      <c r="C15" s="10">
        <v>7225</v>
      </c>
      <c r="D15" s="10">
        <v>1252</v>
      </c>
      <c r="E15" s="10">
        <v>3079</v>
      </c>
      <c r="F15" s="10">
        <f t="shared" si="0"/>
        <v>2966</v>
      </c>
      <c r="G15" s="10">
        <v>207</v>
      </c>
      <c r="H15" s="11">
        <f t="shared" si="1"/>
        <v>870</v>
      </c>
      <c r="I15" s="11">
        <f t="shared" si="2"/>
        <v>2070</v>
      </c>
      <c r="J15" s="10">
        <f t="shared" si="3"/>
        <v>80</v>
      </c>
      <c r="K15" s="11">
        <f t="shared" si="4"/>
        <v>3370</v>
      </c>
      <c r="L15" s="11">
        <f t="shared" si="5"/>
        <v>3450</v>
      </c>
      <c r="M15" s="12"/>
    </row>
    <row r="16" spans="1:13" s="6" customFormat="1" ht="13.5" x14ac:dyDescent="0.15">
      <c r="A16" s="9" t="s">
        <v>27</v>
      </c>
      <c r="B16" s="10">
        <v>3741</v>
      </c>
      <c r="C16" s="10">
        <v>6656</v>
      </c>
      <c r="D16" s="10">
        <v>1039</v>
      </c>
      <c r="E16" s="10">
        <v>2580</v>
      </c>
      <c r="F16" s="10">
        <f t="shared" si="0"/>
        <v>2702</v>
      </c>
      <c r="G16" s="10">
        <v>311</v>
      </c>
      <c r="H16" s="11">
        <f t="shared" si="1"/>
        <v>720</v>
      </c>
      <c r="I16" s="11">
        <f t="shared" si="2"/>
        <v>1890</v>
      </c>
      <c r="J16" s="10">
        <f t="shared" si="3"/>
        <v>120</v>
      </c>
      <c r="K16" s="11">
        <f t="shared" si="4"/>
        <v>2990</v>
      </c>
      <c r="L16" s="11">
        <f t="shared" si="5"/>
        <v>3110</v>
      </c>
      <c r="M16" s="12"/>
    </row>
    <row r="17" spans="1:13" s="6" customFormat="1" ht="13.5" x14ac:dyDescent="0.15">
      <c r="A17" s="9" t="s">
        <v>28</v>
      </c>
      <c r="B17" s="10">
        <v>4697</v>
      </c>
      <c r="C17" s="10">
        <v>7846</v>
      </c>
      <c r="D17" s="10">
        <v>1360</v>
      </c>
      <c r="E17" s="10">
        <v>3410</v>
      </c>
      <c r="F17" s="10">
        <f t="shared" si="0"/>
        <v>3337</v>
      </c>
      <c r="G17" s="10">
        <v>200</v>
      </c>
      <c r="H17" s="11">
        <f t="shared" si="1"/>
        <v>950</v>
      </c>
      <c r="I17" s="11">
        <f t="shared" si="2"/>
        <v>2330</v>
      </c>
      <c r="J17" s="10">
        <f t="shared" si="3"/>
        <v>80</v>
      </c>
      <c r="K17" s="11">
        <f t="shared" si="4"/>
        <v>3750</v>
      </c>
      <c r="L17" s="11">
        <f t="shared" si="5"/>
        <v>3830</v>
      </c>
      <c r="M17" s="12"/>
    </row>
    <row r="18" spans="1:13" s="6" customFormat="1" ht="13.5" x14ac:dyDescent="0.15">
      <c r="A18" s="9" t="s">
        <v>29</v>
      </c>
      <c r="B18" s="10">
        <v>3102</v>
      </c>
      <c r="C18" s="10">
        <v>4725</v>
      </c>
      <c r="D18" s="10">
        <v>424</v>
      </c>
      <c r="E18" s="10">
        <v>1018</v>
      </c>
      <c r="F18" s="10">
        <f t="shared" si="0"/>
        <v>2678</v>
      </c>
      <c r="G18" s="10">
        <v>156</v>
      </c>
      <c r="H18" s="11">
        <f t="shared" si="1"/>
        <v>290</v>
      </c>
      <c r="I18" s="11">
        <f t="shared" si="2"/>
        <v>1870</v>
      </c>
      <c r="J18" s="10">
        <f t="shared" si="3"/>
        <v>60</v>
      </c>
      <c r="K18" s="11">
        <f t="shared" si="4"/>
        <v>2480</v>
      </c>
      <c r="L18" s="11">
        <f t="shared" si="5"/>
        <v>2540</v>
      </c>
      <c r="M18" s="12"/>
    </row>
    <row r="19" spans="1:13" s="6" customFormat="1" ht="13.5" x14ac:dyDescent="0.15">
      <c r="A19" s="9" t="s">
        <v>30</v>
      </c>
      <c r="B19" s="10">
        <v>1913</v>
      </c>
      <c r="C19" s="10">
        <v>3139</v>
      </c>
      <c r="D19" s="10">
        <v>401</v>
      </c>
      <c r="E19" s="10">
        <v>995</v>
      </c>
      <c r="F19" s="10">
        <f t="shared" si="0"/>
        <v>1512</v>
      </c>
      <c r="G19" s="10">
        <v>146</v>
      </c>
      <c r="H19" s="11">
        <f t="shared" si="1"/>
        <v>280</v>
      </c>
      <c r="I19" s="11">
        <f t="shared" si="2"/>
        <v>1050</v>
      </c>
      <c r="J19" s="10">
        <f t="shared" si="3"/>
        <v>50</v>
      </c>
      <c r="K19" s="11">
        <f t="shared" si="4"/>
        <v>1530</v>
      </c>
      <c r="L19" s="11">
        <f t="shared" si="5"/>
        <v>1580</v>
      </c>
      <c r="M19" s="12"/>
    </row>
    <row r="20" spans="1:13" s="6" customFormat="1" ht="13.5" x14ac:dyDescent="0.15">
      <c r="A20" s="9" t="s">
        <v>31</v>
      </c>
      <c r="B20" s="10">
        <v>2083</v>
      </c>
      <c r="C20" s="10">
        <v>3643</v>
      </c>
      <c r="D20" s="10">
        <v>843</v>
      </c>
      <c r="E20" s="10">
        <v>2034</v>
      </c>
      <c r="F20" s="10">
        <f t="shared" si="0"/>
        <v>1240</v>
      </c>
      <c r="G20" s="10">
        <v>113</v>
      </c>
      <c r="H20" s="11">
        <f t="shared" si="1"/>
        <v>590</v>
      </c>
      <c r="I20" s="11">
        <f t="shared" si="2"/>
        <v>860</v>
      </c>
      <c r="J20" s="10">
        <f t="shared" si="3"/>
        <v>40</v>
      </c>
      <c r="K20" s="11">
        <f t="shared" si="4"/>
        <v>1660</v>
      </c>
      <c r="L20" s="11">
        <f t="shared" si="5"/>
        <v>1700</v>
      </c>
      <c r="M20" s="12"/>
    </row>
    <row r="21" spans="1:13" s="6" customFormat="1" ht="13.5" x14ac:dyDescent="0.15">
      <c r="A21" s="9" t="s">
        <v>32</v>
      </c>
      <c r="B21" s="10">
        <v>2746</v>
      </c>
      <c r="C21" s="10">
        <v>5228</v>
      </c>
      <c r="D21" s="10">
        <v>1254</v>
      </c>
      <c r="E21" s="10">
        <v>3119</v>
      </c>
      <c r="F21" s="10">
        <f t="shared" si="0"/>
        <v>1492</v>
      </c>
      <c r="G21" s="10">
        <v>100</v>
      </c>
      <c r="H21" s="11">
        <f t="shared" si="1"/>
        <v>870</v>
      </c>
      <c r="I21" s="11">
        <f t="shared" si="2"/>
        <v>1040</v>
      </c>
      <c r="J21" s="10">
        <f t="shared" si="3"/>
        <v>40</v>
      </c>
      <c r="K21" s="11">
        <f t="shared" si="4"/>
        <v>2190</v>
      </c>
      <c r="L21" s="11">
        <f t="shared" si="5"/>
        <v>2230</v>
      </c>
      <c r="M21" s="12"/>
    </row>
    <row r="22" spans="1:13" s="6" customFormat="1" ht="13.5" x14ac:dyDescent="0.15">
      <c r="A22" s="9" t="s">
        <v>33</v>
      </c>
      <c r="B22" s="10">
        <v>1660</v>
      </c>
      <c r="C22" s="10">
        <v>2941</v>
      </c>
      <c r="D22" s="10">
        <v>704</v>
      </c>
      <c r="E22" s="10">
        <v>1736</v>
      </c>
      <c r="F22" s="10">
        <f t="shared" si="0"/>
        <v>956</v>
      </c>
      <c r="G22" s="10">
        <v>58</v>
      </c>
      <c r="H22" s="11">
        <f t="shared" si="1"/>
        <v>490</v>
      </c>
      <c r="I22" s="11">
        <f t="shared" si="2"/>
        <v>660</v>
      </c>
      <c r="J22" s="10">
        <f t="shared" si="3"/>
        <v>20</v>
      </c>
      <c r="K22" s="11">
        <f t="shared" si="4"/>
        <v>1320</v>
      </c>
      <c r="L22" s="11">
        <f t="shared" si="5"/>
        <v>1340</v>
      </c>
      <c r="M22" s="12"/>
    </row>
    <row r="23" spans="1:13" s="6" customFormat="1" ht="13.5" x14ac:dyDescent="0.15">
      <c r="A23" s="9" t="s">
        <v>34</v>
      </c>
      <c r="B23" s="10">
        <v>1769</v>
      </c>
      <c r="C23" s="10">
        <v>3171</v>
      </c>
      <c r="D23" s="10">
        <v>586</v>
      </c>
      <c r="E23" s="10">
        <v>1476</v>
      </c>
      <c r="F23" s="10">
        <f t="shared" si="0"/>
        <v>1183</v>
      </c>
      <c r="G23" s="10">
        <v>169</v>
      </c>
      <c r="H23" s="11">
        <f t="shared" si="1"/>
        <v>410</v>
      </c>
      <c r="I23" s="11">
        <f t="shared" si="2"/>
        <v>820</v>
      </c>
      <c r="J23" s="10">
        <f t="shared" si="3"/>
        <v>60</v>
      </c>
      <c r="K23" s="11">
        <f t="shared" si="4"/>
        <v>1410</v>
      </c>
      <c r="L23" s="11">
        <f t="shared" si="5"/>
        <v>1470</v>
      </c>
      <c r="M23" s="12"/>
    </row>
    <row r="24" spans="1:13" s="6" customFormat="1" ht="13.5" x14ac:dyDescent="0.15">
      <c r="A24" s="9" t="s">
        <v>35</v>
      </c>
      <c r="B24" s="10">
        <v>2318</v>
      </c>
      <c r="C24" s="10">
        <v>4488</v>
      </c>
      <c r="D24" s="10">
        <v>973</v>
      </c>
      <c r="E24" s="10">
        <v>2417</v>
      </c>
      <c r="F24" s="10">
        <f t="shared" si="0"/>
        <v>1345</v>
      </c>
      <c r="G24" s="10">
        <v>158</v>
      </c>
      <c r="H24" s="11">
        <f t="shared" si="1"/>
        <v>680</v>
      </c>
      <c r="I24" s="11">
        <f t="shared" si="2"/>
        <v>940</v>
      </c>
      <c r="J24" s="10">
        <f t="shared" si="3"/>
        <v>60</v>
      </c>
      <c r="K24" s="11">
        <f t="shared" si="4"/>
        <v>1850</v>
      </c>
      <c r="L24" s="11">
        <f t="shared" si="5"/>
        <v>1910</v>
      </c>
      <c r="M24" s="12"/>
    </row>
    <row r="25" spans="1:13" s="6" customFormat="1" ht="13.5" x14ac:dyDescent="0.15">
      <c r="A25" s="9" t="s">
        <v>36</v>
      </c>
      <c r="B25" s="10">
        <v>2350</v>
      </c>
      <c r="C25" s="10">
        <v>3970</v>
      </c>
      <c r="D25" s="10">
        <v>827</v>
      </c>
      <c r="E25" s="10">
        <v>1989</v>
      </c>
      <c r="F25" s="10">
        <f t="shared" si="0"/>
        <v>1523</v>
      </c>
      <c r="G25" s="10">
        <v>175</v>
      </c>
      <c r="H25" s="11">
        <f t="shared" si="1"/>
        <v>570</v>
      </c>
      <c r="I25" s="11">
        <f t="shared" si="2"/>
        <v>1060</v>
      </c>
      <c r="J25" s="10">
        <f t="shared" si="3"/>
        <v>70</v>
      </c>
      <c r="K25" s="11">
        <f t="shared" si="4"/>
        <v>1880</v>
      </c>
      <c r="L25" s="11">
        <f t="shared" si="5"/>
        <v>1950</v>
      </c>
      <c r="M25" s="12"/>
    </row>
    <row r="26" spans="1:13" s="6" customFormat="1" ht="13.5" x14ac:dyDescent="0.15">
      <c r="A26" s="9" t="s">
        <v>37</v>
      </c>
      <c r="B26" s="10">
        <v>2050</v>
      </c>
      <c r="C26" s="10">
        <v>3618</v>
      </c>
      <c r="D26" s="10">
        <v>638</v>
      </c>
      <c r="E26" s="10">
        <v>1507</v>
      </c>
      <c r="F26" s="10">
        <f t="shared" si="0"/>
        <v>1412</v>
      </c>
      <c r="G26" s="10">
        <v>126</v>
      </c>
      <c r="H26" s="11">
        <f t="shared" si="1"/>
        <v>440</v>
      </c>
      <c r="I26" s="11">
        <f t="shared" si="2"/>
        <v>980</v>
      </c>
      <c r="J26" s="10">
        <f t="shared" si="3"/>
        <v>50</v>
      </c>
      <c r="K26" s="11">
        <f t="shared" si="4"/>
        <v>1640</v>
      </c>
      <c r="L26" s="11">
        <f t="shared" si="5"/>
        <v>1690</v>
      </c>
      <c r="M26" s="12"/>
    </row>
    <row r="27" spans="1:13" s="6" customFormat="1" ht="13.5" x14ac:dyDescent="0.15">
      <c r="A27" s="9" t="s">
        <v>38</v>
      </c>
      <c r="B27" s="10">
        <v>1990</v>
      </c>
      <c r="C27" s="10">
        <v>3914</v>
      </c>
      <c r="D27" s="10">
        <v>830</v>
      </c>
      <c r="E27" s="10">
        <v>2053</v>
      </c>
      <c r="F27" s="10">
        <f t="shared" si="0"/>
        <v>1160</v>
      </c>
      <c r="G27" s="10">
        <v>124</v>
      </c>
      <c r="H27" s="11">
        <f t="shared" si="1"/>
        <v>580</v>
      </c>
      <c r="I27" s="11">
        <f t="shared" si="2"/>
        <v>810</v>
      </c>
      <c r="J27" s="10">
        <f t="shared" si="3"/>
        <v>40</v>
      </c>
      <c r="K27" s="11">
        <f t="shared" si="4"/>
        <v>1590</v>
      </c>
      <c r="L27" s="11">
        <f t="shared" si="5"/>
        <v>1630</v>
      </c>
      <c r="M27" s="12"/>
    </row>
    <row r="28" spans="1:13" s="6" customFormat="1" ht="13.5" x14ac:dyDescent="0.15">
      <c r="A28" s="9" t="s">
        <v>39</v>
      </c>
      <c r="B28" s="10">
        <v>1388</v>
      </c>
      <c r="C28" s="10">
        <v>2793</v>
      </c>
      <c r="D28" s="10">
        <v>417</v>
      </c>
      <c r="E28" s="10">
        <v>1022</v>
      </c>
      <c r="F28" s="10">
        <f t="shared" si="0"/>
        <v>971</v>
      </c>
      <c r="G28" s="10">
        <v>141</v>
      </c>
      <c r="H28" s="11">
        <f t="shared" si="1"/>
        <v>290</v>
      </c>
      <c r="I28" s="11">
        <f t="shared" si="2"/>
        <v>670</v>
      </c>
      <c r="J28" s="10">
        <f t="shared" si="3"/>
        <v>50</v>
      </c>
      <c r="K28" s="11">
        <f t="shared" si="4"/>
        <v>1110</v>
      </c>
      <c r="L28" s="11">
        <f t="shared" si="5"/>
        <v>1160</v>
      </c>
      <c r="M28" s="12"/>
    </row>
    <row r="29" spans="1:13" s="6" customFormat="1" ht="13.5" x14ac:dyDescent="0.15">
      <c r="A29" s="9" t="s">
        <v>40</v>
      </c>
      <c r="B29" s="10">
        <v>2300</v>
      </c>
      <c r="C29" s="10">
        <v>4305</v>
      </c>
      <c r="D29" s="10">
        <v>555</v>
      </c>
      <c r="E29" s="10">
        <v>1395</v>
      </c>
      <c r="F29" s="10">
        <f t="shared" si="0"/>
        <v>1745</v>
      </c>
      <c r="G29" s="10">
        <v>237</v>
      </c>
      <c r="H29" s="11">
        <f t="shared" si="1"/>
        <v>380</v>
      </c>
      <c r="I29" s="11">
        <f t="shared" si="2"/>
        <v>1220</v>
      </c>
      <c r="J29" s="10">
        <f t="shared" si="3"/>
        <v>90</v>
      </c>
      <c r="K29" s="11">
        <f t="shared" si="4"/>
        <v>1840</v>
      </c>
      <c r="L29" s="11">
        <f t="shared" si="5"/>
        <v>1930</v>
      </c>
      <c r="M29" s="12"/>
    </row>
    <row r="30" spans="1:13" s="6" customFormat="1" ht="13.5" x14ac:dyDescent="0.15">
      <c r="A30" s="9" t="s">
        <v>41</v>
      </c>
      <c r="B30" s="10">
        <v>2923</v>
      </c>
      <c r="C30" s="10">
        <v>5834</v>
      </c>
      <c r="D30" s="10">
        <v>701</v>
      </c>
      <c r="E30" s="10">
        <v>1792</v>
      </c>
      <c r="F30" s="10">
        <f t="shared" si="0"/>
        <v>2222</v>
      </c>
      <c r="G30" s="10">
        <v>180</v>
      </c>
      <c r="H30" s="11">
        <f t="shared" si="1"/>
        <v>490</v>
      </c>
      <c r="I30" s="11">
        <f t="shared" si="2"/>
        <v>1550</v>
      </c>
      <c r="J30" s="10">
        <f t="shared" si="3"/>
        <v>70</v>
      </c>
      <c r="K30" s="11">
        <f t="shared" si="4"/>
        <v>2330</v>
      </c>
      <c r="L30" s="11">
        <f t="shared" si="5"/>
        <v>2400</v>
      </c>
      <c r="M30" s="12"/>
    </row>
    <row r="31" spans="1:13" s="6" customFormat="1" ht="13.5" x14ac:dyDescent="0.15">
      <c r="A31" s="9" t="s">
        <v>42</v>
      </c>
      <c r="B31" s="10">
        <v>5251</v>
      </c>
      <c r="C31" s="10">
        <v>8475</v>
      </c>
      <c r="D31" s="10">
        <v>929</v>
      </c>
      <c r="E31" s="10">
        <v>2259</v>
      </c>
      <c r="F31" s="10">
        <f t="shared" si="0"/>
        <v>4322</v>
      </c>
      <c r="G31" s="10">
        <v>309</v>
      </c>
      <c r="H31" s="11">
        <f t="shared" si="1"/>
        <v>650</v>
      </c>
      <c r="I31" s="11">
        <f t="shared" si="2"/>
        <v>3020</v>
      </c>
      <c r="J31" s="10">
        <f t="shared" si="3"/>
        <v>120</v>
      </c>
      <c r="K31" s="11">
        <f t="shared" si="4"/>
        <v>4200</v>
      </c>
      <c r="L31" s="11">
        <f t="shared" si="5"/>
        <v>4320</v>
      </c>
      <c r="M31" s="12"/>
    </row>
    <row r="32" spans="1:13" s="6" customFormat="1" ht="13.5" x14ac:dyDescent="0.15">
      <c r="A32" s="9" t="s">
        <v>43</v>
      </c>
      <c r="B32" s="10">
        <v>2336</v>
      </c>
      <c r="C32" s="10">
        <v>4026</v>
      </c>
      <c r="D32" s="10">
        <v>526</v>
      </c>
      <c r="E32" s="10">
        <v>1224</v>
      </c>
      <c r="F32" s="10">
        <f t="shared" si="0"/>
        <v>1810</v>
      </c>
      <c r="G32" s="10">
        <v>169</v>
      </c>
      <c r="H32" s="11">
        <f t="shared" si="1"/>
        <v>360</v>
      </c>
      <c r="I32" s="11">
        <f t="shared" si="2"/>
        <v>1260</v>
      </c>
      <c r="J32" s="10">
        <f t="shared" si="3"/>
        <v>60</v>
      </c>
      <c r="K32" s="11">
        <f t="shared" si="4"/>
        <v>1860</v>
      </c>
      <c r="L32" s="11">
        <f t="shared" si="5"/>
        <v>1920</v>
      </c>
      <c r="M32" s="12"/>
    </row>
    <row r="33" spans="1:13" s="6" customFormat="1" ht="13.5" x14ac:dyDescent="0.15">
      <c r="A33" s="9" t="s">
        <v>44</v>
      </c>
      <c r="B33" s="10">
        <v>4051</v>
      </c>
      <c r="C33" s="10">
        <v>6803</v>
      </c>
      <c r="D33" s="10">
        <v>941</v>
      </c>
      <c r="E33" s="10">
        <v>2313</v>
      </c>
      <c r="F33" s="10">
        <f t="shared" si="0"/>
        <v>3110</v>
      </c>
      <c r="G33" s="10">
        <v>235</v>
      </c>
      <c r="H33" s="11">
        <f t="shared" si="1"/>
        <v>650</v>
      </c>
      <c r="I33" s="11">
        <f t="shared" si="2"/>
        <v>2170</v>
      </c>
      <c r="J33" s="10">
        <f t="shared" si="3"/>
        <v>90</v>
      </c>
      <c r="K33" s="11">
        <f t="shared" si="4"/>
        <v>3240</v>
      </c>
      <c r="L33" s="11">
        <f t="shared" si="5"/>
        <v>3330</v>
      </c>
      <c r="M33" s="12"/>
    </row>
    <row r="34" spans="1:13" s="6" customFormat="1" ht="13.5" x14ac:dyDescent="0.15">
      <c r="A34" s="9" t="s">
        <v>45</v>
      </c>
      <c r="B34" s="10">
        <v>2719</v>
      </c>
      <c r="C34" s="10">
        <v>4783</v>
      </c>
      <c r="D34" s="10">
        <v>524</v>
      </c>
      <c r="E34" s="10">
        <v>1266</v>
      </c>
      <c r="F34" s="10">
        <f t="shared" si="0"/>
        <v>2195</v>
      </c>
      <c r="G34" s="10">
        <v>132</v>
      </c>
      <c r="H34" s="11">
        <f t="shared" si="1"/>
        <v>360</v>
      </c>
      <c r="I34" s="11">
        <f t="shared" si="2"/>
        <v>1530</v>
      </c>
      <c r="J34" s="10">
        <f t="shared" si="3"/>
        <v>50</v>
      </c>
      <c r="K34" s="11">
        <f t="shared" si="4"/>
        <v>2170</v>
      </c>
      <c r="L34" s="11">
        <f t="shared" si="5"/>
        <v>2220</v>
      </c>
      <c r="M34" s="12"/>
    </row>
    <row r="35" spans="1:13" s="6" customFormat="1" ht="13.5" x14ac:dyDescent="0.15">
      <c r="A35" s="9" t="s">
        <v>46</v>
      </c>
      <c r="B35" s="10">
        <v>4101</v>
      </c>
      <c r="C35" s="10">
        <v>7387</v>
      </c>
      <c r="D35" s="10">
        <v>1023</v>
      </c>
      <c r="E35" s="10">
        <v>2603</v>
      </c>
      <c r="F35" s="10">
        <f t="shared" si="0"/>
        <v>3078</v>
      </c>
      <c r="G35" s="10">
        <v>183</v>
      </c>
      <c r="H35" s="11">
        <f t="shared" si="1"/>
        <v>710</v>
      </c>
      <c r="I35" s="11">
        <f t="shared" si="2"/>
        <v>2150</v>
      </c>
      <c r="J35" s="10">
        <f t="shared" si="3"/>
        <v>70</v>
      </c>
      <c r="K35" s="11">
        <f t="shared" si="4"/>
        <v>3280</v>
      </c>
      <c r="L35" s="11">
        <f t="shared" si="5"/>
        <v>3350</v>
      </c>
      <c r="M35" s="12"/>
    </row>
    <row r="36" spans="1:13" s="6" customFormat="1" ht="13.5" x14ac:dyDescent="0.15">
      <c r="A36" s="9" t="s">
        <v>47</v>
      </c>
      <c r="B36" s="10">
        <v>4355</v>
      </c>
      <c r="C36" s="10">
        <v>7084</v>
      </c>
      <c r="D36" s="10">
        <v>1100</v>
      </c>
      <c r="E36" s="10">
        <v>2708</v>
      </c>
      <c r="F36" s="10">
        <f t="shared" si="0"/>
        <v>3255</v>
      </c>
      <c r="G36" s="10">
        <v>186</v>
      </c>
      <c r="H36" s="11">
        <f t="shared" si="1"/>
        <v>770</v>
      </c>
      <c r="I36" s="11">
        <f t="shared" si="2"/>
        <v>2270</v>
      </c>
      <c r="J36" s="10">
        <f t="shared" si="3"/>
        <v>70</v>
      </c>
      <c r="K36" s="11">
        <f t="shared" si="4"/>
        <v>3480</v>
      </c>
      <c r="L36" s="11">
        <f t="shared" si="5"/>
        <v>3550</v>
      </c>
      <c r="M36" s="12"/>
    </row>
    <row r="37" spans="1:13" s="6" customFormat="1" ht="13.5" x14ac:dyDescent="0.15">
      <c r="A37" s="9" t="s">
        <v>48</v>
      </c>
      <c r="B37" s="10">
        <v>1039</v>
      </c>
      <c r="C37" s="10">
        <v>2046</v>
      </c>
      <c r="D37" s="10">
        <v>286</v>
      </c>
      <c r="E37" s="10">
        <v>697</v>
      </c>
      <c r="F37" s="10">
        <f t="shared" si="0"/>
        <v>753</v>
      </c>
      <c r="G37" s="10">
        <v>51</v>
      </c>
      <c r="H37" s="11">
        <f t="shared" si="1"/>
        <v>200</v>
      </c>
      <c r="I37" s="11">
        <f t="shared" si="2"/>
        <v>520</v>
      </c>
      <c r="J37" s="10">
        <f t="shared" si="3"/>
        <v>20</v>
      </c>
      <c r="K37" s="11">
        <f t="shared" si="4"/>
        <v>830</v>
      </c>
      <c r="L37" s="11">
        <f t="shared" si="5"/>
        <v>850</v>
      </c>
      <c r="M37" s="12"/>
    </row>
    <row r="38" spans="1:13" s="6" customFormat="1" ht="13.5" x14ac:dyDescent="0.15">
      <c r="A38" s="9" t="s">
        <v>49</v>
      </c>
      <c r="B38" s="10">
        <v>1497</v>
      </c>
      <c r="C38" s="10">
        <v>2709</v>
      </c>
      <c r="D38" s="10">
        <v>568</v>
      </c>
      <c r="E38" s="10">
        <v>1432</v>
      </c>
      <c r="F38" s="10">
        <f t="shared" si="0"/>
        <v>929</v>
      </c>
      <c r="G38" s="10">
        <v>56</v>
      </c>
      <c r="H38" s="11">
        <f t="shared" si="1"/>
        <v>390</v>
      </c>
      <c r="I38" s="11">
        <f t="shared" si="2"/>
        <v>650</v>
      </c>
      <c r="J38" s="10">
        <f t="shared" si="3"/>
        <v>20</v>
      </c>
      <c r="K38" s="11">
        <f t="shared" si="4"/>
        <v>1190</v>
      </c>
      <c r="L38" s="11">
        <f t="shared" si="5"/>
        <v>1210</v>
      </c>
      <c r="M38" s="12"/>
    </row>
    <row r="39" spans="1:13" s="6" customFormat="1" ht="13.5" x14ac:dyDescent="0.15">
      <c r="A39" s="9" t="s">
        <v>50</v>
      </c>
      <c r="B39" s="10">
        <v>1754</v>
      </c>
      <c r="C39" s="10">
        <v>2914</v>
      </c>
      <c r="D39" s="10">
        <v>551</v>
      </c>
      <c r="E39" s="10">
        <v>1330</v>
      </c>
      <c r="F39" s="10">
        <f t="shared" si="0"/>
        <v>1203</v>
      </c>
      <c r="G39" s="10">
        <v>86</v>
      </c>
      <c r="H39" s="11">
        <f t="shared" si="1"/>
        <v>380</v>
      </c>
      <c r="I39" s="11">
        <f t="shared" si="2"/>
        <v>840</v>
      </c>
      <c r="J39" s="10">
        <f t="shared" si="3"/>
        <v>30</v>
      </c>
      <c r="K39" s="11">
        <f t="shared" si="4"/>
        <v>1400</v>
      </c>
      <c r="L39" s="11">
        <f t="shared" si="5"/>
        <v>1430</v>
      </c>
      <c r="M39" s="12"/>
    </row>
    <row r="40" spans="1:13" s="6" customFormat="1" ht="13.5" x14ac:dyDescent="0.15">
      <c r="A40" s="9" t="s">
        <v>51</v>
      </c>
      <c r="B40" s="10">
        <v>1284</v>
      </c>
      <c r="C40" s="10">
        <v>2287</v>
      </c>
      <c r="D40" s="10">
        <v>394</v>
      </c>
      <c r="E40" s="10">
        <v>983</v>
      </c>
      <c r="F40" s="10">
        <f t="shared" si="0"/>
        <v>890</v>
      </c>
      <c r="G40" s="10">
        <v>61</v>
      </c>
      <c r="H40" s="11">
        <f t="shared" si="1"/>
        <v>270</v>
      </c>
      <c r="I40" s="11">
        <f t="shared" si="2"/>
        <v>620</v>
      </c>
      <c r="J40" s="10">
        <f t="shared" si="3"/>
        <v>20</v>
      </c>
      <c r="K40" s="11">
        <f t="shared" si="4"/>
        <v>1020</v>
      </c>
      <c r="L40" s="11">
        <f t="shared" si="5"/>
        <v>1040</v>
      </c>
      <c r="M40" s="12"/>
    </row>
    <row r="41" spans="1:13" s="6" customFormat="1" ht="13.5" x14ac:dyDescent="0.15">
      <c r="A41" s="9" t="s">
        <v>52</v>
      </c>
      <c r="B41" s="10">
        <v>819</v>
      </c>
      <c r="C41" s="10">
        <v>1475</v>
      </c>
      <c r="D41" s="10">
        <v>280</v>
      </c>
      <c r="E41" s="10">
        <v>663</v>
      </c>
      <c r="F41" s="10">
        <f t="shared" si="0"/>
        <v>539</v>
      </c>
      <c r="G41" s="10">
        <v>88</v>
      </c>
      <c r="H41" s="11">
        <f t="shared" si="1"/>
        <v>190</v>
      </c>
      <c r="I41" s="11">
        <f t="shared" si="2"/>
        <v>370</v>
      </c>
      <c r="J41" s="10">
        <f t="shared" si="3"/>
        <v>30</v>
      </c>
      <c r="K41" s="11">
        <f t="shared" si="4"/>
        <v>650</v>
      </c>
      <c r="L41" s="11">
        <f t="shared" si="5"/>
        <v>680</v>
      </c>
      <c r="M41" s="12"/>
    </row>
    <row r="42" spans="1:13" s="6" customFormat="1" ht="13.5" x14ac:dyDescent="0.15">
      <c r="A42" s="9" t="s">
        <v>53</v>
      </c>
      <c r="B42" s="10">
        <v>2127</v>
      </c>
      <c r="C42" s="10">
        <v>3235</v>
      </c>
      <c r="D42" s="10">
        <v>370</v>
      </c>
      <c r="E42" s="10">
        <v>862</v>
      </c>
      <c r="F42" s="10">
        <f t="shared" si="0"/>
        <v>1757</v>
      </c>
      <c r="G42" s="10">
        <v>193</v>
      </c>
      <c r="H42" s="11">
        <f t="shared" si="1"/>
        <v>250</v>
      </c>
      <c r="I42" s="11">
        <f t="shared" si="2"/>
        <v>1220</v>
      </c>
      <c r="J42" s="10">
        <f t="shared" si="3"/>
        <v>70</v>
      </c>
      <c r="K42" s="11">
        <f t="shared" si="4"/>
        <v>1700</v>
      </c>
      <c r="L42" s="11">
        <f t="shared" si="5"/>
        <v>1770</v>
      </c>
      <c r="M42" s="12"/>
    </row>
    <row r="43" spans="1:13" s="6" customFormat="1" ht="13.5" x14ac:dyDescent="0.15">
      <c r="A43" s="9" t="s">
        <v>54</v>
      </c>
      <c r="B43" s="10">
        <v>3252</v>
      </c>
      <c r="C43" s="10">
        <v>5084</v>
      </c>
      <c r="D43" s="10">
        <v>689</v>
      </c>
      <c r="E43" s="10">
        <v>1607</v>
      </c>
      <c r="F43" s="10">
        <f t="shared" si="0"/>
        <v>2563</v>
      </c>
      <c r="G43" s="10">
        <v>225</v>
      </c>
      <c r="H43" s="11">
        <f t="shared" si="1"/>
        <v>480</v>
      </c>
      <c r="I43" s="11">
        <f t="shared" si="2"/>
        <v>1790</v>
      </c>
      <c r="J43" s="10">
        <f t="shared" si="3"/>
        <v>90</v>
      </c>
      <c r="K43" s="11">
        <f t="shared" si="4"/>
        <v>2600</v>
      </c>
      <c r="L43" s="11">
        <f t="shared" si="5"/>
        <v>2690</v>
      </c>
      <c r="M43" s="12"/>
    </row>
    <row r="44" spans="1:13" s="6" customFormat="1" ht="13.5" x14ac:dyDescent="0.15">
      <c r="A44" s="9" t="s">
        <v>55</v>
      </c>
      <c r="B44" s="10">
        <v>4354</v>
      </c>
      <c r="C44" s="10">
        <v>6389</v>
      </c>
      <c r="D44" s="10">
        <v>698</v>
      </c>
      <c r="E44" s="10">
        <v>1631</v>
      </c>
      <c r="F44" s="10">
        <f t="shared" si="0"/>
        <v>3656</v>
      </c>
      <c r="G44" s="10">
        <v>240</v>
      </c>
      <c r="H44" s="11">
        <f t="shared" si="1"/>
        <v>480</v>
      </c>
      <c r="I44" s="11">
        <f t="shared" si="2"/>
        <v>2550</v>
      </c>
      <c r="J44" s="10">
        <f t="shared" si="3"/>
        <v>90</v>
      </c>
      <c r="K44" s="11">
        <f t="shared" si="4"/>
        <v>3480</v>
      </c>
      <c r="L44" s="11">
        <f t="shared" si="5"/>
        <v>3570</v>
      </c>
      <c r="M44" s="12"/>
    </row>
    <row r="45" spans="1:13" s="6" customFormat="1" ht="13.5" x14ac:dyDescent="0.15">
      <c r="A45" s="9" t="s">
        <v>56</v>
      </c>
      <c r="B45" s="10">
        <v>4724</v>
      </c>
      <c r="C45" s="10">
        <v>7210</v>
      </c>
      <c r="D45" s="10">
        <v>752</v>
      </c>
      <c r="E45" s="10">
        <v>1701</v>
      </c>
      <c r="F45" s="10">
        <f t="shared" si="0"/>
        <v>3972</v>
      </c>
      <c r="G45" s="10">
        <v>430</v>
      </c>
      <c r="H45" s="11">
        <f t="shared" si="1"/>
        <v>520</v>
      </c>
      <c r="I45" s="11">
        <f t="shared" si="2"/>
        <v>2780</v>
      </c>
      <c r="J45" s="10">
        <f t="shared" si="3"/>
        <v>170</v>
      </c>
      <c r="K45" s="11">
        <f t="shared" si="4"/>
        <v>3770</v>
      </c>
      <c r="L45" s="11">
        <f t="shared" si="5"/>
        <v>3940</v>
      </c>
      <c r="M45" s="12"/>
    </row>
    <row r="46" spans="1:13" s="6" customFormat="1" ht="13.5" x14ac:dyDescent="0.15">
      <c r="A46" s="9" t="s">
        <v>57</v>
      </c>
      <c r="B46" s="10">
        <v>5148</v>
      </c>
      <c r="C46" s="10">
        <v>7770</v>
      </c>
      <c r="D46" s="10">
        <v>1006</v>
      </c>
      <c r="E46" s="10">
        <v>2373</v>
      </c>
      <c r="F46" s="10">
        <f t="shared" si="0"/>
        <v>4142</v>
      </c>
      <c r="G46" s="10">
        <v>636</v>
      </c>
      <c r="H46" s="11">
        <f t="shared" si="1"/>
        <v>700</v>
      </c>
      <c r="I46" s="11">
        <f t="shared" si="2"/>
        <v>2890</v>
      </c>
      <c r="J46" s="10">
        <f t="shared" si="3"/>
        <v>250</v>
      </c>
      <c r="K46" s="11">
        <f t="shared" si="4"/>
        <v>4110</v>
      </c>
      <c r="L46" s="11">
        <f t="shared" si="5"/>
        <v>4360</v>
      </c>
      <c r="M46" s="12"/>
    </row>
    <row r="47" spans="1:13" s="6" customFormat="1" ht="13.5" x14ac:dyDescent="0.15">
      <c r="A47" s="9" t="s">
        <v>58</v>
      </c>
      <c r="B47" s="10">
        <v>2929</v>
      </c>
      <c r="C47" s="10">
        <v>4414</v>
      </c>
      <c r="D47" s="10">
        <v>256</v>
      </c>
      <c r="E47" s="10">
        <v>581</v>
      </c>
      <c r="F47" s="10">
        <f t="shared" si="0"/>
        <v>2673</v>
      </c>
      <c r="G47" s="10">
        <v>333</v>
      </c>
      <c r="H47" s="11">
        <f t="shared" si="1"/>
        <v>170</v>
      </c>
      <c r="I47" s="11">
        <f t="shared" si="2"/>
        <v>1870</v>
      </c>
      <c r="J47" s="10">
        <f t="shared" si="3"/>
        <v>130</v>
      </c>
      <c r="K47" s="11">
        <f t="shared" si="4"/>
        <v>2340</v>
      </c>
      <c r="L47" s="11">
        <f t="shared" si="5"/>
        <v>2470</v>
      </c>
      <c r="M47" s="12"/>
    </row>
    <row r="48" spans="1:13" s="6" customFormat="1" ht="13.5" x14ac:dyDescent="0.15">
      <c r="A48" s="9" t="s">
        <v>59</v>
      </c>
      <c r="B48" s="10">
        <v>4225</v>
      </c>
      <c r="C48" s="10">
        <v>6424</v>
      </c>
      <c r="D48" s="10">
        <v>850</v>
      </c>
      <c r="E48" s="10">
        <v>2009</v>
      </c>
      <c r="F48" s="10">
        <f t="shared" si="0"/>
        <v>3375</v>
      </c>
      <c r="G48" s="10">
        <v>205</v>
      </c>
      <c r="H48" s="11">
        <f t="shared" si="1"/>
        <v>590</v>
      </c>
      <c r="I48" s="11">
        <f t="shared" si="2"/>
        <v>2360</v>
      </c>
      <c r="J48" s="10">
        <f t="shared" si="3"/>
        <v>80</v>
      </c>
      <c r="K48" s="11">
        <f t="shared" si="4"/>
        <v>3380</v>
      </c>
      <c r="L48" s="11">
        <f t="shared" si="5"/>
        <v>3460</v>
      </c>
      <c r="M48" s="12"/>
    </row>
    <row r="49" spans="1:13" s="6" customFormat="1" ht="13.5" x14ac:dyDescent="0.15">
      <c r="A49" s="9" t="s">
        <v>60</v>
      </c>
      <c r="B49" s="10">
        <v>1608</v>
      </c>
      <c r="C49" s="10">
        <v>2506</v>
      </c>
      <c r="D49" s="10">
        <v>438</v>
      </c>
      <c r="E49" s="10">
        <v>982</v>
      </c>
      <c r="F49" s="10">
        <f t="shared" si="0"/>
        <v>1170</v>
      </c>
      <c r="G49" s="10">
        <v>139</v>
      </c>
      <c r="H49" s="11">
        <f t="shared" si="1"/>
        <v>300</v>
      </c>
      <c r="I49" s="11">
        <f t="shared" si="2"/>
        <v>810</v>
      </c>
      <c r="J49" s="10">
        <f t="shared" si="3"/>
        <v>50</v>
      </c>
      <c r="K49" s="11">
        <f t="shared" si="4"/>
        <v>1280</v>
      </c>
      <c r="L49" s="11">
        <f t="shared" si="5"/>
        <v>1330</v>
      </c>
      <c r="M49" s="12"/>
    </row>
    <row r="50" spans="1:13" s="6" customFormat="1" ht="13.5" x14ac:dyDescent="0.15">
      <c r="A50" s="9" t="s">
        <v>61</v>
      </c>
      <c r="B50" s="10">
        <v>3152</v>
      </c>
      <c r="C50" s="10">
        <v>4369</v>
      </c>
      <c r="D50" s="10">
        <v>397</v>
      </c>
      <c r="E50" s="10">
        <v>887</v>
      </c>
      <c r="F50" s="10">
        <f t="shared" si="0"/>
        <v>2755</v>
      </c>
      <c r="G50" s="10">
        <v>333</v>
      </c>
      <c r="H50" s="11">
        <f t="shared" si="1"/>
        <v>270</v>
      </c>
      <c r="I50" s="11">
        <f t="shared" si="2"/>
        <v>1920</v>
      </c>
      <c r="J50" s="10">
        <f t="shared" si="3"/>
        <v>130</v>
      </c>
      <c r="K50" s="11">
        <f t="shared" si="4"/>
        <v>2520</v>
      </c>
      <c r="L50" s="11">
        <f t="shared" si="5"/>
        <v>2650</v>
      </c>
      <c r="M50" s="12"/>
    </row>
    <row r="51" spans="1:13" s="6" customFormat="1" ht="13.5" x14ac:dyDescent="0.15">
      <c r="A51" s="9" t="s">
        <v>62</v>
      </c>
      <c r="B51" s="10">
        <v>3954</v>
      </c>
      <c r="C51" s="10">
        <v>5676</v>
      </c>
      <c r="D51" s="10">
        <v>690</v>
      </c>
      <c r="E51" s="10">
        <v>1540</v>
      </c>
      <c r="F51" s="10">
        <f t="shared" si="0"/>
        <v>3264</v>
      </c>
      <c r="G51" s="10">
        <v>429</v>
      </c>
      <c r="H51" s="11">
        <f t="shared" si="1"/>
        <v>480</v>
      </c>
      <c r="I51" s="11">
        <f t="shared" si="2"/>
        <v>2280</v>
      </c>
      <c r="J51" s="10">
        <f t="shared" si="3"/>
        <v>170</v>
      </c>
      <c r="K51" s="11">
        <f t="shared" si="4"/>
        <v>3160</v>
      </c>
      <c r="L51" s="11">
        <f t="shared" si="5"/>
        <v>3330</v>
      </c>
      <c r="M51" s="12"/>
    </row>
    <row r="52" spans="1:13" s="6" customFormat="1" ht="13.5" x14ac:dyDescent="0.15">
      <c r="A52" s="9" t="s">
        <v>63</v>
      </c>
      <c r="B52" s="10">
        <v>2261</v>
      </c>
      <c r="C52" s="10">
        <v>3627</v>
      </c>
      <c r="D52" s="10">
        <v>504</v>
      </c>
      <c r="E52" s="10">
        <v>1220</v>
      </c>
      <c r="F52" s="10">
        <f t="shared" si="0"/>
        <v>1757</v>
      </c>
      <c r="G52" s="10">
        <v>256</v>
      </c>
      <c r="H52" s="11">
        <f t="shared" si="1"/>
        <v>350</v>
      </c>
      <c r="I52" s="11">
        <f t="shared" si="2"/>
        <v>1220</v>
      </c>
      <c r="J52" s="10">
        <f t="shared" si="3"/>
        <v>100</v>
      </c>
      <c r="K52" s="11">
        <f t="shared" si="4"/>
        <v>1800</v>
      </c>
      <c r="L52" s="11">
        <f t="shared" si="5"/>
        <v>1900</v>
      </c>
      <c r="M52" s="12"/>
    </row>
    <row r="53" spans="1:13" s="6" customFormat="1" ht="13.5" x14ac:dyDescent="0.15">
      <c r="A53" s="9" t="s">
        <v>64</v>
      </c>
      <c r="B53" s="10">
        <v>4803</v>
      </c>
      <c r="C53" s="10">
        <v>7636</v>
      </c>
      <c r="D53" s="10">
        <v>1122</v>
      </c>
      <c r="E53" s="10">
        <v>2711</v>
      </c>
      <c r="F53" s="10">
        <f t="shared" si="0"/>
        <v>3681</v>
      </c>
      <c r="G53" s="10">
        <v>328</v>
      </c>
      <c r="H53" s="11">
        <f t="shared" si="1"/>
        <v>780</v>
      </c>
      <c r="I53" s="11">
        <f t="shared" si="2"/>
        <v>2570</v>
      </c>
      <c r="J53" s="10">
        <f t="shared" si="3"/>
        <v>130</v>
      </c>
      <c r="K53" s="11">
        <f t="shared" si="4"/>
        <v>3840</v>
      </c>
      <c r="L53" s="11">
        <f t="shared" si="5"/>
        <v>3970</v>
      </c>
      <c r="M53" s="12"/>
    </row>
    <row r="54" spans="1:13" s="6" customFormat="1" ht="13.5" x14ac:dyDescent="0.15">
      <c r="A54" s="9" t="s">
        <v>65</v>
      </c>
      <c r="B54" s="10">
        <v>2521</v>
      </c>
      <c r="C54" s="10">
        <v>3727</v>
      </c>
      <c r="D54" s="10">
        <v>550</v>
      </c>
      <c r="E54" s="10">
        <v>1347</v>
      </c>
      <c r="F54" s="10">
        <f t="shared" si="0"/>
        <v>1971</v>
      </c>
      <c r="G54" s="10">
        <v>154</v>
      </c>
      <c r="H54" s="11">
        <f t="shared" si="1"/>
        <v>380</v>
      </c>
      <c r="I54" s="11">
        <f t="shared" si="2"/>
        <v>1370</v>
      </c>
      <c r="J54" s="10">
        <f t="shared" si="3"/>
        <v>60</v>
      </c>
      <c r="K54" s="11">
        <f t="shared" si="4"/>
        <v>2010</v>
      </c>
      <c r="L54" s="11">
        <f t="shared" si="5"/>
        <v>2070</v>
      </c>
      <c r="M54" s="12"/>
    </row>
    <row r="55" spans="1:13" s="6" customFormat="1" ht="13.5" x14ac:dyDescent="0.15">
      <c r="A55" s="9" t="s">
        <v>66</v>
      </c>
      <c r="B55" s="10">
        <v>4924</v>
      </c>
      <c r="C55" s="10">
        <v>7694</v>
      </c>
      <c r="D55" s="10">
        <v>1000</v>
      </c>
      <c r="E55" s="10">
        <v>2360</v>
      </c>
      <c r="F55" s="10">
        <f t="shared" si="0"/>
        <v>3924</v>
      </c>
      <c r="G55" s="10">
        <v>584</v>
      </c>
      <c r="H55" s="11">
        <f t="shared" si="1"/>
        <v>700</v>
      </c>
      <c r="I55" s="11">
        <f t="shared" si="2"/>
        <v>2740</v>
      </c>
      <c r="J55" s="10">
        <f t="shared" si="3"/>
        <v>230</v>
      </c>
      <c r="K55" s="11">
        <f t="shared" si="4"/>
        <v>3930</v>
      </c>
      <c r="L55" s="11">
        <f t="shared" si="5"/>
        <v>4160</v>
      </c>
      <c r="M55" s="12"/>
    </row>
    <row r="56" spans="1:13" s="6" customFormat="1" ht="13.5" x14ac:dyDescent="0.15">
      <c r="A56" s="9" t="s">
        <v>67</v>
      </c>
      <c r="B56" s="10">
        <v>2959</v>
      </c>
      <c r="C56" s="10">
        <v>4587</v>
      </c>
      <c r="D56" s="10">
        <v>780</v>
      </c>
      <c r="E56" s="10">
        <v>1853</v>
      </c>
      <c r="F56" s="10">
        <f t="shared" si="0"/>
        <v>2179</v>
      </c>
      <c r="G56" s="10">
        <v>291</v>
      </c>
      <c r="H56" s="11">
        <f t="shared" si="1"/>
        <v>540</v>
      </c>
      <c r="I56" s="11">
        <f t="shared" si="2"/>
        <v>1520</v>
      </c>
      <c r="J56" s="10">
        <f t="shared" si="3"/>
        <v>110</v>
      </c>
      <c r="K56" s="11">
        <f t="shared" si="4"/>
        <v>2360</v>
      </c>
      <c r="L56" s="11">
        <f t="shared" si="5"/>
        <v>2470</v>
      </c>
      <c r="M56" s="12"/>
    </row>
    <row r="57" spans="1:13" s="6" customFormat="1" ht="13.5" x14ac:dyDescent="0.15">
      <c r="A57" s="9" t="s">
        <v>68</v>
      </c>
      <c r="B57" s="10">
        <v>2936</v>
      </c>
      <c r="C57" s="10">
        <v>4329</v>
      </c>
      <c r="D57" s="10">
        <v>631</v>
      </c>
      <c r="E57" s="10">
        <v>1493</v>
      </c>
      <c r="F57" s="10">
        <f t="shared" si="0"/>
        <v>2305</v>
      </c>
      <c r="G57" s="10">
        <v>363</v>
      </c>
      <c r="H57" s="11">
        <f t="shared" si="1"/>
        <v>440</v>
      </c>
      <c r="I57" s="11">
        <f t="shared" si="2"/>
        <v>1610</v>
      </c>
      <c r="J57" s="10">
        <f t="shared" si="3"/>
        <v>140</v>
      </c>
      <c r="K57" s="11">
        <f t="shared" si="4"/>
        <v>2340</v>
      </c>
      <c r="L57" s="11">
        <f t="shared" si="5"/>
        <v>2480</v>
      </c>
      <c r="M57" s="12"/>
    </row>
    <row r="58" spans="1:13" s="6" customFormat="1" ht="13.5" x14ac:dyDescent="0.15">
      <c r="A58" s="9" t="s">
        <v>69</v>
      </c>
      <c r="B58" s="10">
        <v>2529</v>
      </c>
      <c r="C58" s="10">
        <v>4005</v>
      </c>
      <c r="D58" s="10">
        <v>846</v>
      </c>
      <c r="E58" s="10">
        <v>2020</v>
      </c>
      <c r="F58" s="10">
        <f t="shared" si="0"/>
        <v>1683</v>
      </c>
      <c r="G58" s="10">
        <v>160</v>
      </c>
      <c r="H58" s="11">
        <f t="shared" si="1"/>
        <v>590</v>
      </c>
      <c r="I58" s="11">
        <f t="shared" si="2"/>
        <v>1170</v>
      </c>
      <c r="J58" s="10">
        <f t="shared" si="3"/>
        <v>60</v>
      </c>
      <c r="K58" s="11">
        <f t="shared" si="4"/>
        <v>2020</v>
      </c>
      <c r="L58" s="11">
        <f t="shared" si="5"/>
        <v>2080</v>
      </c>
      <c r="M58" s="12"/>
    </row>
    <row r="59" spans="1:13" s="6" customFormat="1" ht="13.5" x14ac:dyDescent="0.15">
      <c r="A59" s="9" t="s">
        <v>70</v>
      </c>
      <c r="B59" s="10">
        <v>2478</v>
      </c>
      <c r="C59" s="10">
        <v>4118</v>
      </c>
      <c r="D59" s="10">
        <v>570</v>
      </c>
      <c r="E59" s="10">
        <v>1407</v>
      </c>
      <c r="F59" s="10">
        <f t="shared" si="0"/>
        <v>1908</v>
      </c>
      <c r="G59" s="10">
        <v>107</v>
      </c>
      <c r="H59" s="11">
        <f t="shared" si="1"/>
        <v>390</v>
      </c>
      <c r="I59" s="11">
        <f t="shared" si="2"/>
        <v>1330</v>
      </c>
      <c r="J59" s="10">
        <f t="shared" si="3"/>
        <v>40</v>
      </c>
      <c r="K59" s="11">
        <f t="shared" si="4"/>
        <v>1980</v>
      </c>
      <c r="L59" s="11">
        <f t="shared" si="5"/>
        <v>2020</v>
      </c>
      <c r="M59" s="12"/>
    </row>
    <row r="60" spans="1:13" s="6" customFormat="1" ht="13.5" x14ac:dyDescent="0.15">
      <c r="A60" s="9" t="s">
        <v>71</v>
      </c>
      <c r="B60" s="10">
        <v>2195</v>
      </c>
      <c r="C60" s="10">
        <v>3711</v>
      </c>
      <c r="D60" s="10">
        <v>758</v>
      </c>
      <c r="E60" s="10">
        <v>1846</v>
      </c>
      <c r="F60" s="10">
        <f t="shared" si="0"/>
        <v>1437</v>
      </c>
      <c r="G60" s="10">
        <v>89</v>
      </c>
      <c r="H60" s="11">
        <f t="shared" si="1"/>
        <v>530</v>
      </c>
      <c r="I60" s="11">
        <f t="shared" si="2"/>
        <v>1000</v>
      </c>
      <c r="J60" s="10">
        <f t="shared" si="3"/>
        <v>30</v>
      </c>
      <c r="K60" s="11">
        <f t="shared" si="4"/>
        <v>1750</v>
      </c>
      <c r="L60" s="11">
        <f t="shared" si="5"/>
        <v>1780</v>
      </c>
      <c r="M60" s="12"/>
    </row>
    <row r="61" spans="1:13" s="6" customFormat="1" ht="13.5" x14ac:dyDescent="0.15">
      <c r="A61" s="9" t="s">
        <v>72</v>
      </c>
      <c r="B61" s="10">
        <v>1861</v>
      </c>
      <c r="C61" s="10">
        <v>3383</v>
      </c>
      <c r="D61" s="10">
        <v>763</v>
      </c>
      <c r="E61" s="10">
        <v>1936</v>
      </c>
      <c r="F61" s="10">
        <f t="shared" si="0"/>
        <v>1098</v>
      </c>
      <c r="G61" s="10">
        <v>82</v>
      </c>
      <c r="H61" s="11">
        <f t="shared" si="1"/>
        <v>530</v>
      </c>
      <c r="I61" s="11">
        <f t="shared" si="2"/>
        <v>760</v>
      </c>
      <c r="J61" s="10">
        <f t="shared" si="3"/>
        <v>30</v>
      </c>
      <c r="K61" s="11">
        <f t="shared" si="4"/>
        <v>1480</v>
      </c>
      <c r="L61" s="11">
        <f t="shared" si="5"/>
        <v>1510</v>
      </c>
      <c r="M61" s="12"/>
    </row>
    <row r="62" spans="1:13" s="6" customFormat="1" ht="13.5" x14ac:dyDescent="0.15">
      <c r="A62" s="9" t="s">
        <v>73</v>
      </c>
      <c r="B62" s="10">
        <v>2486</v>
      </c>
      <c r="C62" s="10">
        <v>4128</v>
      </c>
      <c r="D62" s="10">
        <v>853</v>
      </c>
      <c r="E62" s="10">
        <v>2132</v>
      </c>
      <c r="F62" s="10">
        <f t="shared" si="0"/>
        <v>1633</v>
      </c>
      <c r="G62" s="10">
        <v>72</v>
      </c>
      <c r="H62" s="11">
        <f t="shared" si="1"/>
        <v>590</v>
      </c>
      <c r="I62" s="11">
        <f t="shared" si="2"/>
        <v>1140</v>
      </c>
      <c r="J62" s="10">
        <f t="shared" si="3"/>
        <v>20</v>
      </c>
      <c r="K62" s="11">
        <f t="shared" si="4"/>
        <v>1980</v>
      </c>
      <c r="L62" s="11">
        <f t="shared" si="5"/>
        <v>2000</v>
      </c>
      <c r="M62" s="12"/>
    </row>
    <row r="63" spans="1:13" s="6" customFormat="1" ht="13.5" x14ac:dyDescent="0.15">
      <c r="A63" s="9" t="s">
        <v>74</v>
      </c>
      <c r="B63" s="10">
        <v>3145</v>
      </c>
      <c r="C63" s="10">
        <v>5281</v>
      </c>
      <c r="D63" s="10">
        <v>983</v>
      </c>
      <c r="E63" s="10">
        <v>2461</v>
      </c>
      <c r="F63" s="10">
        <f t="shared" si="0"/>
        <v>2162</v>
      </c>
      <c r="G63" s="10">
        <v>314</v>
      </c>
      <c r="H63" s="11">
        <f t="shared" si="1"/>
        <v>680</v>
      </c>
      <c r="I63" s="11">
        <f t="shared" si="2"/>
        <v>1510</v>
      </c>
      <c r="J63" s="10">
        <f t="shared" si="3"/>
        <v>120</v>
      </c>
      <c r="K63" s="11">
        <f t="shared" si="4"/>
        <v>2510</v>
      </c>
      <c r="L63" s="11">
        <f t="shared" si="5"/>
        <v>2630</v>
      </c>
      <c r="M63" s="12"/>
    </row>
    <row r="64" spans="1:13" s="6" customFormat="1" ht="13.5" x14ac:dyDescent="0.15">
      <c r="A64" s="9" t="s">
        <v>75</v>
      </c>
      <c r="B64" s="10">
        <v>3914</v>
      </c>
      <c r="C64" s="10">
        <v>6198</v>
      </c>
      <c r="D64" s="10">
        <v>850</v>
      </c>
      <c r="E64" s="10">
        <v>2008</v>
      </c>
      <c r="F64" s="10">
        <f t="shared" si="0"/>
        <v>3064</v>
      </c>
      <c r="G64" s="10">
        <v>530</v>
      </c>
      <c r="H64" s="11">
        <f t="shared" si="1"/>
        <v>590</v>
      </c>
      <c r="I64" s="11">
        <f t="shared" si="2"/>
        <v>2140</v>
      </c>
      <c r="J64" s="10">
        <f t="shared" si="3"/>
        <v>210</v>
      </c>
      <c r="K64" s="11">
        <f t="shared" si="4"/>
        <v>3130</v>
      </c>
      <c r="L64" s="11">
        <f t="shared" si="5"/>
        <v>3340</v>
      </c>
      <c r="M64" s="12"/>
    </row>
    <row r="65" spans="1:13" s="6" customFormat="1" ht="13.5" x14ac:dyDescent="0.15">
      <c r="A65" s="9" t="s">
        <v>76</v>
      </c>
      <c r="B65" s="10">
        <v>1803</v>
      </c>
      <c r="C65" s="10">
        <v>3224</v>
      </c>
      <c r="D65" s="10">
        <v>730</v>
      </c>
      <c r="E65" s="10">
        <v>1731</v>
      </c>
      <c r="F65" s="10">
        <f t="shared" si="0"/>
        <v>1073</v>
      </c>
      <c r="G65" s="10">
        <v>76</v>
      </c>
      <c r="H65" s="11">
        <f t="shared" si="1"/>
        <v>510</v>
      </c>
      <c r="I65" s="11">
        <f t="shared" si="2"/>
        <v>750</v>
      </c>
      <c r="J65" s="10">
        <f t="shared" si="3"/>
        <v>30</v>
      </c>
      <c r="K65" s="11">
        <f t="shared" si="4"/>
        <v>1440</v>
      </c>
      <c r="L65" s="11">
        <f t="shared" si="5"/>
        <v>1470</v>
      </c>
      <c r="M65" s="12"/>
    </row>
    <row r="66" spans="1:13" s="6" customFormat="1" ht="13.5" x14ac:dyDescent="0.15">
      <c r="A66" s="9" t="s">
        <v>77</v>
      </c>
      <c r="B66" s="10">
        <v>2382</v>
      </c>
      <c r="C66" s="10">
        <v>4343</v>
      </c>
      <c r="D66" s="10">
        <v>1026</v>
      </c>
      <c r="E66" s="10">
        <v>2520</v>
      </c>
      <c r="F66" s="10">
        <f t="shared" si="0"/>
        <v>1356</v>
      </c>
      <c r="G66" s="10">
        <v>77</v>
      </c>
      <c r="H66" s="11">
        <f t="shared" si="1"/>
        <v>710</v>
      </c>
      <c r="I66" s="11">
        <f t="shared" si="2"/>
        <v>940</v>
      </c>
      <c r="J66" s="10">
        <f t="shared" si="3"/>
        <v>30</v>
      </c>
      <c r="K66" s="11">
        <f t="shared" si="4"/>
        <v>1900</v>
      </c>
      <c r="L66" s="11">
        <f t="shared" si="5"/>
        <v>1930</v>
      </c>
      <c r="M66" s="12"/>
    </row>
    <row r="67" spans="1:13" s="6" customFormat="1" ht="13.5" x14ac:dyDescent="0.15">
      <c r="A67" s="9" t="s">
        <v>78</v>
      </c>
      <c r="B67" s="10">
        <v>1901</v>
      </c>
      <c r="C67" s="10">
        <v>3549</v>
      </c>
      <c r="D67" s="10">
        <v>827</v>
      </c>
      <c r="E67" s="10">
        <v>2067</v>
      </c>
      <c r="F67" s="10">
        <f t="shared" si="0"/>
        <v>1074</v>
      </c>
      <c r="G67" s="10">
        <v>63</v>
      </c>
      <c r="H67" s="11">
        <f t="shared" si="1"/>
        <v>570</v>
      </c>
      <c r="I67" s="11">
        <f t="shared" si="2"/>
        <v>750</v>
      </c>
      <c r="J67" s="10">
        <f t="shared" si="3"/>
        <v>20</v>
      </c>
      <c r="K67" s="11">
        <f t="shared" si="4"/>
        <v>1520</v>
      </c>
      <c r="L67" s="11">
        <f t="shared" si="5"/>
        <v>1540</v>
      </c>
      <c r="M67" s="12"/>
    </row>
    <row r="68" spans="1:13" s="6" customFormat="1" ht="13.5" x14ac:dyDescent="0.15">
      <c r="A68" s="9" t="s">
        <v>79</v>
      </c>
      <c r="B68" s="10">
        <v>1267</v>
      </c>
      <c r="C68" s="10">
        <v>2748</v>
      </c>
      <c r="D68" s="10">
        <v>647</v>
      </c>
      <c r="E68" s="10">
        <v>1694</v>
      </c>
      <c r="F68" s="10">
        <f t="shared" si="0"/>
        <v>620</v>
      </c>
      <c r="G68" s="10">
        <v>61</v>
      </c>
      <c r="H68" s="11">
        <f t="shared" si="1"/>
        <v>450</v>
      </c>
      <c r="I68" s="11">
        <f t="shared" si="2"/>
        <v>430</v>
      </c>
      <c r="J68" s="10">
        <f t="shared" si="3"/>
        <v>20</v>
      </c>
      <c r="K68" s="11">
        <f t="shared" si="4"/>
        <v>1010</v>
      </c>
      <c r="L68" s="11">
        <f t="shared" si="5"/>
        <v>1030</v>
      </c>
      <c r="M68" s="12"/>
    </row>
    <row r="69" spans="1:13" s="6" customFormat="1" ht="13.5" x14ac:dyDescent="0.15">
      <c r="A69" s="9" t="s">
        <v>80</v>
      </c>
      <c r="B69" s="10">
        <v>1410</v>
      </c>
      <c r="C69" s="10">
        <v>2956</v>
      </c>
      <c r="D69" s="10">
        <v>704</v>
      </c>
      <c r="E69" s="10">
        <v>1867</v>
      </c>
      <c r="F69" s="10">
        <f t="shared" si="0"/>
        <v>706</v>
      </c>
      <c r="G69" s="10">
        <v>61</v>
      </c>
      <c r="H69" s="11">
        <f t="shared" si="1"/>
        <v>490</v>
      </c>
      <c r="I69" s="11">
        <f t="shared" si="2"/>
        <v>490</v>
      </c>
      <c r="J69" s="10">
        <f t="shared" si="3"/>
        <v>20</v>
      </c>
      <c r="K69" s="11">
        <f t="shared" si="4"/>
        <v>1120</v>
      </c>
      <c r="L69" s="11">
        <f t="shared" si="5"/>
        <v>1140</v>
      </c>
      <c r="M69" s="12"/>
    </row>
    <row r="70" spans="1:13" s="6" customFormat="1" ht="13.5" x14ac:dyDescent="0.15">
      <c r="A70" s="9" t="s">
        <v>81</v>
      </c>
      <c r="B70" s="10">
        <v>959</v>
      </c>
      <c r="C70" s="10">
        <v>2055</v>
      </c>
      <c r="D70" s="10">
        <v>417</v>
      </c>
      <c r="E70" s="10">
        <v>1112</v>
      </c>
      <c r="F70" s="10">
        <f t="shared" si="0"/>
        <v>542</v>
      </c>
      <c r="G70" s="10">
        <v>68</v>
      </c>
      <c r="H70" s="11">
        <f t="shared" si="1"/>
        <v>290</v>
      </c>
      <c r="I70" s="11">
        <f t="shared" si="2"/>
        <v>370</v>
      </c>
      <c r="J70" s="10">
        <f t="shared" si="3"/>
        <v>20</v>
      </c>
      <c r="K70" s="11">
        <f t="shared" si="4"/>
        <v>760</v>
      </c>
      <c r="L70" s="11">
        <f t="shared" si="5"/>
        <v>780</v>
      </c>
      <c r="M70" s="12"/>
    </row>
    <row r="71" spans="1:13" s="6" customFormat="1" ht="13.5" x14ac:dyDescent="0.15">
      <c r="A71" s="9" t="s">
        <v>82</v>
      </c>
      <c r="B71" s="10">
        <v>427</v>
      </c>
      <c r="C71" s="10">
        <v>928</v>
      </c>
      <c r="D71" s="10">
        <v>216</v>
      </c>
      <c r="E71" s="10">
        <v>536</v>
      </c>
      <c r="F71" s="10">
        <f t="shared" si="0"/>
        <v>211</v>
      </c>
      <c r="G71" s="10">
        <v>48</v>
      </c>
      <c r="H71" s="11">
        <f t="shared" si="1"/>
        <v>150</v>
      </c>
      <c r="I71" s="11">
        <f t="shared" si="2"/>
        <v>140</v>
      </c>
      <c r="J71" s="10">
        <f t="shared" si="3"/>
        <v>10</v>
      </c>
      <c r="K71" s="11">
        <f t="shared" si="4"/>
        <v>340</v>
      </c>
      <c r="L71" s="11">
        <f t="shared" si="5"/>
        <v>350</v>
      </c>
      <c r="M71" s="12"/>
    </row>
    <row r="72" spans="1:13" s="6" customFormat="1" ht="13.5" x14ac:dyDescent="0.15">
      <c r="A72" s="9" t="s">
        <v>83</v>
      </c>
      <c r="B72" s="10">
        <v>2506</v>
      </c>
      <c r="C72" s="10">
        <v>4653</v>
      </c>
      <c r="D72" s="10">
        <v>1057</v>
      </c>
      <c r="E72" s="10">
        <v>2679</v>
      </c>
      <c r="F72" s="10">
        <f t="shared" si="0"/>
        <v>1449</v>
      </c>
      <c r="G72" s="10">
        <v>105</v>
      </c>
      <c r="H72" s="11">
        <f t="shared" si="1"/>
        <v>730</v>
      </c>
      <c r="I72" s="11">
        <f t="shared" si="2"/>
        <v>1010</v>
      </c>
      <c r="J72" s="10">
        <f t="shared" si="3"/>
        <v>40</v>
      </c>
      <c r="K72" s="11">
        <f t="shared" si="4"/>
        <v>2000</v>
      </c>
      <c r="L72" s="11">
        <f t="shared" si="5"/>
        <v>2040</v>
      </c>
      <c r="M72" s="12"/>
    </row>
    <row r="73" spans="1:13" s="6" customFormat="1" ht="13.5" x14ac:dyDescent="0.15">
      <c r="A73" s="9" t="s">
        <v>84</v>
      </c>
      <c r="B73" s="10">
        <v>1695</v>
      </c>
      <c r="C73" s="10">
        <v>3393</v>
      </c>
      <c r="D73" s="10">
        <v>770</v>
      </c>
      <c r="E73" s="10">
        <v>1976</v>
      </c>
      <c r="F73" s="10">
        <f t="shared" si="0"/>
        <v>925</v>
      </c>
      <c r="G73" s="10">
        <v>59</v>
      </c>
      <c r="H73" s="11">
        <f t="shared" si="1"/>
        <v>530</v>
      </c>
      <c r="I73" s="11">
        <f t="shared" si="2"/>
        <v>640</v>
      </c>
      <c r="J73" s="10">
        <f t="shared" si="3"/>
        <v>20</v>
      </c>
      <c r="K73" s="11">
        <f t="shared" si="4"/>
        <v>1350</v>
      </c>
      <c r="L73" s="11">
        <f t="shared" si="5"/>
        <v>1370</v>
      </c>
      <c r="M73" s="12"/>
    </row>
    <row r="74" spans="1:13" s="6" customFormat="1" ht="13.5" x14ac:dyDescent="0.15">
      <c r="A74" s="9" t="s">
        <v>85</v>
      </c>
      <c r="B74" s="10">
        <v>1856</v>
      </c>
      <c r="C74" s="10">
        <v>3250</v>
      </c>
      <c r="D74" s="10">
        <v>714</v>
      </c>
      <c r="E74" s="10">
        <v>1795</v>
      </c>
      <c r="F74" s="10">
        <f t="shared" si="0"/>
        <v>1142</v>
      </c>
      <c r="G74" s="10">
        <v>89</v>
      </c>
      <c r="H74" s="11">
        <f t="shared" si="1"/>
        <v>490</v>
      </c>
      <c r="I74" s="11">
        <f t="shared" si="2"/>
        <v>790</v>
      </c>
      <c r="J74" s="10">
        <f t="shared" si="3"/>
        <v>30</v>
      </c>
      <c r="K74" s="11">
        <f t="shared" si="4"/>
        <v>1480</v>
      </c>
      <c r="L74" s="11">
        <f t="shared" si="5"/>
        <v>1510</v>
      </c>
      <c r="M74" s="12"/>
    </row>
    <row r="75" spans="1:13" s="6" customFormat="1" ht="13.5" x14ac:dyDescent="0.15">
      <c r="A75" s="9" t="s">
        <v>86</v>
      </c>
      <c r="B75" s="10">
        <v>2984</v>
      </c>
      <c r="C75" s="10">
        <v>3977</v>
      </c>
      <c r="D75" s="10">
        <v>844</v>
      </c>
      <c r="E75" s="10">
        <v>2106</v>
      </c>
      <c r="F75" s="10">
        <f t="shared" si="0"/>
        <v>2140</v>
      </c>
      <c r="G75" s="10">
        <v>261</v>
      </c>
      <c r="H75" s="11">
        <f t="shared" si="1"/>
        <v>590</v>
      </c>
      <c r="I75" s="11">
        <f t="shared" si="2"/>
        <v>1490</v>
      </c>
      <c r="J75" s="10">
        <f t="shared" si="3"/>
        <v>100</v>
      </c>
      <c r="K75" s="11">
        <f t="shared" si="4"/>
        <v>2380</v>
      </c>
      <c r="L75" s="11">
        <f t="shared" si="5"/>
        <v>2480</v>
      </c>
      <c r="M75" s="12"/>
    </row>
    <row r="76" spans="1:13" s="6" customFormat="1" ht="13.5" x14ac:dyDescent="0.15">
      <c r="A76" s="9" t="s">
        <v>87</v>
      </c>
      <c r="B76" s="10">
        <v>3411</v>
      </c>
      <c r="C76" s="10">
        <v>5661</v>
      </c>
      <c r="D76" s="10">
        <v>920</v>
      </c>
      <c r="E76" s="10">
        <v>2199</v>
      </c>
      <c r="F76" s="10">
        <f t="shared" si="0"/>
        <v>2491</v>
      </c>
      <c r="G76" s="10">
        <v>196</v>
      </c>
      <c r="H76" s="11">
        <f t="shared" si="1"/>
        <v>640</v>
      </c>
      <c r="I76" s="11">
        <f t="shared" si="2"/>
        <v>1740</v>
      </c>
      <c r="J76" s="10">
        <f t="shared" si="3"/>
        <v>70</v>
      </c>
      <c r="K76" s="11">
        <f t="shared" si="4"/>
        <v>2720</v>
      </c>
      <c r="L76" s="11">
        <f t="shared" si="5"/>
        <v>2790</v>
      </c>
      <c r="M76" s="12"/>
    </row>
    <row r="77" spans="1:13" s="6" customFormat="1" ht="13.5" x14ac:dyDescent="0.15">
      <c r="A77" s="9" t="s">
        <v>88</v>
      </c>
      <c r="B77" s="10">
        <v>2570</v>
      </c>
      <c r="C77" s="10">
        <v>5008</v>
      </c>
      <c r="D77" s="10">
        <v>1286</v>
      </c>
      <c r="E77" s="10">
        <v>3282</v>
      </c>
      <c r="F77" s="10">
        <f t="shared" ref="F77:F140" si="6">B77-D77</f>
        <v>1284</v>
      </c>
      <c r="G77" s="10">
        <v>118</v>
      </c>
      <c r="H77" s="11">
        <f t="shared" ref="H77:H140" si="7">ROUNDDOWN(D77*0.7,-1)</f>
        <v>900</v>
      </c>
      <c r="I77" s="11">
        <f t="shared" ref="I77:I140" si="8">ROUNDDOWN(F77*0.7,-1)</f>
        <v>890</v>
      </c>
      <c r="J77" s="10">
        <f t="shared" ref="J77:J140" si="9">ROUNDDOWN(G77*0.4,-1)</f>
        <v>40</v>
      </c>
      <c r="K77" s="11">
        <f t="shared" ref="K77:K140" si="10">ROUNDDOWN(B77*0.8,-1)</f>
        <v>2050</v>
      </c>
      <c r="L77" s="11">
        <f t="shared" ref="L77:L140" si="11">J77+K77</f>
        <v>2090</v>
      </c>
      <c r="M77" s="12"/>
    </row>
    <row r="78" spans="1:13" s="6" customFormat="1" ht="13.5" x14ac:dyDescent="0.15">
      <c r="A78" s="9" t="s">
        <v>89</v>
      </c>
      <c r="B78" s="10">
        <v>2136</v>
      </c>
      <c r="C78" s="10">
        <v>4028</v>
      </c>
      <c r="D78" s="10">
        <v>625</v>
      </c>
      <c r="E78" s="10">
        <v>1545</v>
      </c>
      <c r="F78" s="10">
        <f t="shared" si="6"/>
        <v>1511</v>
      </c>
      <c r="G78" s="10">
        <v>76</v>
      </c>
      <c r="H78" s="11">
        <f t="shared" si="7"/>
        <v>430</v>
      </c>
      <c r="I78" s="11">
        <f t="shared" si="8"/>
        <v>1050</v>
      </c>
      <c r="J78" s="10">
        <f t="shared" si="9"/>
        <v>30</v>
      </c>
      <c r="K78" s="11">
        <f t="shared" si="10"/>
        <v>1700</v>
      </c>
      <c r="L78" s="11">
        <f t="shared" si="11"/>
        <v>1730</v>
      </c>
      <c r="M78" s="12"/>
    </row>
    <row r="79" spans="1:13" s="6" customFormat="1" ht="13.5" x14ac:dyDescent="0.15">
      <c r="A79" s="9" t="s">
        <v>90</v>
      </c>
      <c r="B79" s="10">
        <v>3488</v>
      </c>
      <c r="C79" s="10">
        <v>6072</v>
      </c>
      <c r="D79" s="10">
        <v>950</v>
      </c>
      <c r="E79" s="10">
        <v>2374</v>
      </c>
      <c r="F79" s="10">
        <f t="shared" si="6"/>
        <v>2538</v>
      </c>
      <c r="G79" s="10">
        <v>209</v>
      </c>
      <c r="H79" s="11">
        <f t="shared" si="7"/>
        <v>660</v>
      </c>
      <c r="I79" s="11">
        <f t="shared" si="8"/>
        <v>1770</v>
      </c>
      <c r="J79" s="10">
        <f t="shared" si="9"/>
        <v>80</v>
      </c>
      <c r="K79" s="11">
        <f t="shared" si="10"/>
        <v>2790</v>
      </c>
      <c r="L79" s="11">
        <f t="shared" si="11"/>
        <v>2870</v>
      </c>
      <c r="M79" s="12"/>
    </row>
    <row r="80" spans="1:13" s="6" customFormat="1" ht="13.5" x14ac:dyDescent="0.15">
      <c r="A80" s="9" t="s">
        <v>91</v>
      </c>
      <c r="B80" s="10">
        <v>2543</v>
      </c>
      <c r="C80" s="10">
        <v>4228</v>
      </c>
      <c r="D80" s="10">
        <v>500</v>
      </c>
      <c r="E80" s="10">
        <v>1165</v>
      </c>
      <c r="F80" s="10">
        <f t="shared" si="6"/>
        <v>2043</v>
      </c>
      <c r="G80" s="10">
        <v>384</v>
      </c>
      <c r="H80" s="11">
        <f t="shared" si="7"/>
        <v>350</v>
      </c>
      <c r="I80" s="11">
        <f t="shared" si="8"/>
        <v>1430</v>
      </c>
      <c r="J80" s="10">
        <f t="shared" si="9"/>
        <v>150</v>
      </c>
      <c r="K80" s="11">
        <f t="shared" si="10"/>
        <v>2030</v>
      </c>
      <c r="L80" s="11">
        <f t="shared" si="11"/>
        <v>2180</v>
      </c>
      <c r="M80" s="12"/>
    </row>
    <row r="81" spans="1:13" s="6" customFormat="1" ht="13.5" x14ac:dyDescent="0.15">
      <c r="A81" s="9" t="s">
        <v>92</v>
      </c>
      <c r="B81" s="10">
        <v>3111</v>
      </c>
      <c r="C81" s="10">
        <v>4963</v>
      </c>
      <c r="D81" s="10">
        <v>156</v>
      </c>
      <c r="E81" s="10">
        <v>371</v>
      </c>
      <c r="F81" s="10">
        <f t="shared" si="6"/>
        <v>2955</v>
      </c>
      <c r="G81" s="10">
        <v>332</v>
      </c>
      <c r="H81" s="11">
        <f t="shared" si="7"/>
        <v>100</v>
      </c>
      <c r="I81" s="11">
        <f t="shared" si="8"/>
        <v>2060</v>
      </c>
      <c r="J81" s="10">
        <f t="shared" si="9"/>
        <v>130</v>
      </c>
      <c r="K81" s="11">
        <f t="shared" si="10"/>
        <v>2480</v>
      </c>
      <c r="L81" s="11">
        <f t="shared" si="11"/>
        <v>2610</v>
      </c>
      <c r="M81" s="12"/>
    </row>
    <row r="82" spans="1:13" s="6" customFormat="1" ht="13.5" x14ac:dyDescent="0.15">
      <c r="A82" s="9" t="s">
        <v>93</v>
      </c>
      <c r="B82" s="10">
        <v>1811</v>
      </c>
      <c r="C82" s="10">
        <v>3608</v>
      </c>
      <c r="D82" s="10">
        <v>784</v>
      </c>
      <c r="E82" s="10">
        <v>2029</v>
      </c>
      <c r="F82" s="10">
        <f t="shared" si="6"/>
        <v>1027</v>
      </c>
      <c r="G82" s="10">
        <v>88</v>
      </c>
      <c r="H82" s="11">
        <f t="shared" si="7"/>
        <v>540</v>
      </c>
      <c r="I82" s="11">
        <f t="shared" si="8"/>
        <v>710</v>
      </c>
      <c r="J82" s="10">
        <f t="shared" si="9"/>
        <v>30</v>
      </c>
      <c r="K82" s="11">
        <f t="shared" si="10"/>
        <v>1440</v>
      </c>
      <c r="L82" s="11">
        <f t="shared" si="11"/>
        <v>1470</v>
      </c>
      <c r="M82" s="12"/>
    </row>
    <row r="83" spans="1:13" s="6" customFormat="1" ht="13.5" x14ac:dyDescent="0.15">
      <c r="A83" s="9" t="s">
        <v>94</v>
      </c>
      <c r="B83" s="10">
        <v>1879</v>
      </c>
      <c r="C83" s="10">
        <v>3772</v>
      </c>
      <c r="D83" s="10">
        <v>831</v>
      </c>
      <c r="E83" s="10">
        <v>2190</v>
      </c>
      <c r="F83" s="10">
        <f t="shared" si="6"/>
        <v>1048</v>
      </c>
      <c r="G83" s="10">
        <v>76</v>
      </c>
      <c r="H83" s="11">
        <f t="shared" si="7"/>
        <v>580</v>
      </c>
      <c r="I83" s="11">
        <f t="shared" si="8"/>
        <v>730</v>
      </c>
      <c r="J83" s="10">
        <f t="shared" si="9"/>
        <v>30</v>
      </c>
      <c r="K83" s="11">
        <f t="shared" si="10"/>
        <v>1500</v>
      </c>
      <c r="L83" s="11">
        <f t="shared" si="11"/>
        <v>1530</v>
      </c>
      <c r="M83" s="12"/>
    </row>
    <row r="84" spans="1:13" s="6" customFormat="1" ht="13.5" x14ac:dyDescent="0.15">
      <c r="A84" s="9" t="s">
        <v>95</v>
      </c>
      <c r="B84" s="10">
        <v>1595</v>
      </c>
      <c r="C84" s="10">
        <v>2776</v>
      </c>
      <c r="D84" s="10">
        <v>609</v>
      </c>
      <c r="E84" s="10">
        <v>1458</v>
      </c>
      <c r="F84" s="10">
        <f t="shared" si="6"/>
        <v>986</v>
      </c>
      <c r="G84" s="10">
        <v>81</v>
      </c>
      <c r="H84" s="11">
        <f t="shared" si="7"/>
        <v>420</v>
      </c>
      <c r="I84" s="11">
        <f t="shared" si="8"/>
        <v>690</v>
      </c>
      <c r="J84" s="10">
        <f t="shared" si="9"/>
        <v>30</v>
      </c>
      <c r="K84" s="11">
        <f t="shared" si="10"/>
        <v>1270</v>
      </c>
      <c r="L84" s="11">
        <f t="shared" si="11"/>
        <v>1300</v>
      </c>
      <c r="M84" s="12"/>
    </row>
    <row r="85" spans="1:13" s="6" customFormat="1" ht="13.5" x14ac:dyDescent="0.15">
      <c r="A85" s="9" t="s">
        <v>96</v>
      </c>
      <c r="B85" s="10">
        <v>2013</v>
      </c>
      <c r="C85" s="10">
        <v>3368</v>
      </c>
      <c r="D85" s="10">
        <v>532</v>
      </c>
      <c r="E85" s="10">
        <v>1292</v>
      </c>
      <c r="F85" s="10">
        <f t="shared" si="6"/>
        <v>1481</v>
      </c>
      <c r="G85" s="10">
        <v>219</v>
      </c>
      <c r="H85" s="11">
        <f t="shared" si="7"/>
        <v>370</v>
      </c>
      <c r="I85" s="11">
        <f t="shared" si="8"/>
        <v>1030</v>
      </c>
      <c r="J85" s="10">
        <f t="shared" si="9"/>
        <v>80</v>
      </c>
      <c r="K85" s="11">
        <f t="shared" si="10"/>
        <v>1610</v>
      </c>
      <c r="L85" s="11">
        <f t="shared" si="11"/>
        <v>1690</v>
      </c>
      <c r="M85" s="12"/>
    </row>
    <row r="86" spans="1:13" s="6" customFormat="1" ht="13.5" x14ac:dyDescent="0.15">
      <c r="A86" s="9" t="s">
        <v>97</v>
      </c>
      <c r="B86" s="10">
        <v>1084</v>
      </c>
      <c r="C86" s="10">
        <v>1600</v>
      </c>
      <c r="D86" s="10">
        <v>62</v>
      </c>
      <c r="E86" s="10">
        <v>146</v>
      </c>
      <c r="F86" s="10">
        <f t="shared" si="6"/>
        <v>1022</v>
      </c>
      <c r="G86" s="10">
        <v>284</v>
      </c>
      <c r="H86" s="11">
        <f t="shared" si="7"/>
        <v>40</v>
      </c>
      <c r="I86" s="11">
        <f t="shared" si="8"/>
        <v>710</v>
      </c>
      <c r="J86" s="10">
        <f t="shared" si="9"/>
        <v>110</v>
      </c>
      <c r="K86" s="11">
        <f t="shared" si="10"/>
        <v>860</v>
      </c>
      <c r="L86" s="11">
        <f t="shared" si="11"/>
        <v>970</v>
      </c>
      <c r="M86" s="12"/>
    </row>
    <row r="87" spans="1:13" s="6" customFormat="1" ht="13.5" x14ac:dyDescent="0.15">
      <c r="A87" s="9" t="s">
        <v>98</v>
      </c>
      <c r="B87" s="10">
        <v>3065</v>
      </c>
      <c r="C87" s="10">
        <v>4802</v>
      </c>
      <c r="D87" s="10">
        <v>634</v>
      </c>
      <c r="E87" s="10">
        <v>1519</v>
      </c>
      <c r="F87" s="10">
        <f t="shared" si="6"/>
        <v>2431</v>
      </c>
      <c r="G87" s="10">
        <v>278</v>
      </c>
      <c r="H87" s="11">
        <f t="shared" si="7"/>
        <v>440</v>
      </c>
      <c r="I87" s="11">
        <f t="shared" si="8"/>
        <v>1700</v>
      </c>
      <c r="J87" s="10">
        <f t="shared" si="9"/>
        <v>110</v>
      </c>
      <c r="K87" s="11">
        <f t="shared" si="10"/>
        <v>2450</v>
      </c>
      <c r="L87" s="11">
        <f t="shared" si="11"/>
        <v>2560</v>
      </c>
      <c r="M87" s="12"/>
    </row>
    <row r="88" spans="1:13" s="6" customFormat="1" ht="13.5" x14ac:dyDescent="0.15">
      <c r="A88" s="9" t="s">
        <v>99</v>
      </c>
      <c r="B88" s="10">
        <v>1567</v>
      </c>
      <c r="C88" s="10">
        <v>2920</v>
      </c>
      <c r="D88" s="10">
        <v>582</v>
      </c>
      <c r="E88" s="10">
        <v>1507</v>
      </c>
      <c r="F88" s="10">
        <f t="shared" si="6"/>
        <v>985</v>
      </c>
      <c r="G88" s="10">
        <v>93</v>
      </c>
      <c r="H88" s="11">
        <f t="shared" si="7"/>
        <v>400</v>
      </c>
      <c r="I88" s="11">
        <f t="shared" si="8"/>
        <v>680</v>
      </c>
      <c r="J88" s="10">
        <f t="shared" si="9"/>
        <v>30</v>
      </c>
      <c r="K88" s="11">
        <f t="shared" si="10"/>
        <v>1250</v>
      </c>
      <c r="L88" s="11">
        <f t="shared" si="11"/>
        <v>1280</v>
      </c>
      <c r="M88" s="12"/>
    </row>
    <row r="89" spans="1:13" s="6" customFormat="1" ht="13.5" x14ac:dyDescent="0.15">
      <c r="A89" s="9" t="s">
        <v>100</v>
      </c>
      <c r="B89" s="10">
        <v>1987</v>
      </c>
      <c r="C89" s="10">
        <v>3520</v>
      </c>
      <c r="D89" s="10">
        <v>460</v>
      </c>
      <c r="E89" s="10">
        <v>1220</v>
      </c>
      <c r="F89" s="10">
        <f t="shared" si="6"/>
        <v>1527</v>
      </c>
      <c r="G89" s="10">
        <v>115</v>
      </c>
      <c r="H89" s="11">
        <f t="shared" si="7"/>
        <v>320</v>
      </c>
      <c r="I89" s="11">
        <f t="shared" si="8"/>
        <v>1060</v>
      </c>
      <c r="J89" s="10">
        <f t="shared" si="9"/>
        <v>40</v>
      </c>
      <c r="K89" s="11">
        <f t="shared" si="10"/>
        <v>1580</v>
      </c>
      <c r="L89" s="11">
        <f t="shared" si="11"/>
        <v>1620</v>
      </c>
      <c r="M89" s="12"/>
    </row>
    <row r="90" spans="1:13" s="6" customFormat="1" ht="13.5" x14ac:dyDescent="0.15">
      <c r="A90" s="9" t="s">
        <v>101</v>
      </c>
      <c r="B90" s="10">
        <v>1369</v>
      </c>
      <c r="C90" s="10">
        <v>2493</v>
      </c>
      <c r="D90" s="10">
        <v>579</v>
      </c>
      <c r="E90" s="10">
        <v>1416</v>
      </c>
      <c r="F90" s="10">
        <f t="shared" si="6"/>
        <v>790</v>
      </c>
      <c r="G90" s="10">
        <v>81</v>
      </c>
      <c r="H90" s="11">
        <f t="shared" si="7"/>
        <v>400</v>
      </c>
      <c r="I90" s="11">
        <f t="shared" si="8"/>
        <v>550</v>
      </c>
      <c r="J90" s="10">
        <f t="shared" si="9"/>
        <v>30</v>
      </c>
      <c r="K90" s="11">
        <f t="shared" si="10"/>
        <v>1090</v>
      </c>
      <c r="L90" s="11">
        <f t="shared" si="11"/>
        <v>1120</v>
      </c>
      <c r="M90" s="12"/>
    </row>
    <row r="91" spans="1:13" s="6" customFormat="1" ht="13.5" x14ac:dyDescent="0.15">
      <c r="A91" s="9" t="s">
        <v>102</v>
      </c>
      <c r="B91" s="10">
        <v>2442</v>
      </c>
      <c r="C91" s="10">
        <v>3887</v>
      </c>
      <c r="D91" s="10">
        <v>516</v>
      </c>
      <c r="E91" s="10">
        <v>1268</v>
      </c>
      <c r="F91" s="10">
        <f t="shared" si="6"/>
        <v>1926</v>
      </c>
      <c r="G91" s="10">
        <v>157</v>
      </c>
      <c r="H91" s="11">
        <f t="shared" si="7"/>
        <v>360</v>
      </c>
      <c r="I91" s="11">
        <f t="shared" si="8"/>
        <v>1340</v>
      </c>
      <c r="J91" s="10">
        <f t="shared" si="9"/>
        <v>60</v>
      </c>
      <c r="K91" s="11">
        <f t="shared" si="10"/>
        <v>1950</v>
      </c>
      <c r="L91" s="11">
        <f t="shared" si="11"/>
        <v>2010</v>
      </c>
      <c r="M91" s="12"/>
    </row>
    <row r="92" spans="1:13" s="6" customFormat="1" ht="13.5" x14ac:dyDescent="0.15">
      <c r="A92" s="9" t="s">
        <v>103</v>
      </c>
      <c r="B92" s="10">
        <v>1514</v>
      </c>
      <c r="C92" s="10">
        <v>2492</v>
      </c>
      <c r="D92" s="10">
        <v>294</v>
      </c>
      <c r="E92" s="10">
        <v>706</v>
      </c>
      <c r="F92" s="10">
        <f t="shared" si="6"/>
        <v>1220</v>
      </c>
      <c r="G92" s="10">
        <v>210</v>
      </c>
      <c r="H92" s="11">
        <f t="shared" si="7"/>
        <v>200</v>
      </c>
      <c r="I92" s="11">
        <f t="shared" si="8"/>
        <v>850</v>
      </c>
      <c r="J92" s="10">
        <f t="shared" si="9"/>
        <v>80</v>
      </c>
      <c r="K92" s="11">
        <f t="shared" si="10"/>
        <v>1210</v>
      </c>
      <c r="L92" s="11">
        <f t="shared" si="11"/>
        <v>1290</v>
      </c>
      <c r="M92" s="12"/>
    </row>
    <row r="93" spans="1:13" s="6" customFormat="1" ht="13.5" x14ac:dyDescent="0.15">
      <c r="A93" s="9" t="s">
        <v>104</v>
      </c>
      <c r="B93" s="10">
        <v>1515</v>
      </c>
      <c r="C93" s="10">
        <v>2794</v>
      </c>
      <c r="D93" s="10">
        <v>549</v>
      </c>
      <c r="E93" s="10">
        <v>1361</v>
      </c>
      <c r="F93" s="10">
        <f t="shared" si="6"/>
        <v>966</v>
      </c>
      <c r="G93" s="10">
        <v>173</v>
      </c>
      <c r="H93" s="11">
        <f t="shared" si="7"/>
        <v>380</v>
      </c>
      <c r="I93" s="11">
        <f t="shared" si="8"/>
        <v>670</v>
      </c>
      <c r="J93" s="10">
        <f t="shared" si="9"/>
        <v>60</v>
      </c>
      <c r="K93" s="11">
        <f t="shared" si="10"/>
        <v>1210</v>
      </c>
      <c r="L93" s="11">
        <f t="shared" si="11"/>
        <v>1270</v>
      </c>
      <c r="M93" s="12"/>
    </row>
    <row r="94" spans="1:13" s="6" customFormat="1" ht="13.5" x14ac:dyDescent="0.15">
      <c r="A94" s="9" t="s">
        <v>105</v>
      </c>
      <c r="B94" s="10">
        <v>1380</v>
      </c>
      <c r="C94" s="10">
        <v>2410</v>
      </c>
      <c r="D94" s="10">
        <v>368</v>
      </c>
      <c r="E94" s="10">
        <v>919</v>
      </c>
      <c r="F94" s="10">
        <f t="shared" si="6"/>
        <v>1012</v>
      </c>
      <c r="G94" s="10">
        <v>64</v>
      </c>
      <c r="H94" s="11">
        <f t="shared" si="7"/>
        <v>250</v>
      </c>
      <c r="I94" s="11">
        <f t="shared" si="8"/>
        <v>700</v>
      </c>
      <c r="J94" s="10">
        <f t="shared" si="9"/>
        <v>20</v>
      </c>
      <c r="K94" s="11">
        <f t="shared" si="10"/>
        <v>1100</v>
      </c>
      <c r="L94" s="11">
        <f t="shared" si="11"/>
        <v>1120</v>
      </c>
      <c r="M94" s="12"/>
    </row>
    <row r="95" spans="1:13" s="6" customFormat="1" ht="13.5" x14ac:dyDescent="0.15">
      <c r="A95" s="9" t="s">
        <v>106</v>
      </c>
      <c r="B95" s="10">
        <v>2477</v>
      </c>
      <c r="C95" s="10">
        <v>4538</v>
      </c>
      <c r="D95" s="10">
        <v>526</v>
      </c>
      <c r="E95" s="10">
        <v>1355</v>
      </c>
      <c r="F95" s="10">
        <f t="shared" si="6"/>
        <v>1951</v>
      </c>
      <c r="G95" s="10">
        <v>265</v>
      </c>
      <c r="H95" s="11">
        <f t="shared" si="7"/>
        <v>360</v>
      </c>
      <c r="I95" s="11">
        <f t="shared" si="8"/>
        <v>1360</v>
      </c>
      <c r="J95" s="10">
        <f t="shared" si="9"/>
        <v>100</v>
      </c>
      <c r="K95" s="11">
        <f t="shared" si="10"/>
        <v>1980</v>
      </c>
      <c r="L95" s="11">
        <f t="shared" si="11"/>
        <v>2080</v>
      </c>
      <c r="M95" s="12"/>
    </row>
    <row r="96" spans="1:13" s="6" customFormat="1" ht="13.5" x14ac:dyDescent="0.15">
      <c r="A96" s="9" t="s">
        <v>107</v>
      </c>
      <c r="B96" s="10">
        <v>2992</v>
      </c>
      <c r="C96" s="10">
        <v>5132</v>
      </c>
      <c r="D96" s="10">
        <v>509</v>
      </c>
      <c r="E96" s="10">
        <v>1252</v>
      </c>
      <c r="F96" s="10">
        <f t="shared" si="6"/>
        <v>2483</v>
      </c>
      <c r="G96" s="10">
        <v>247</v>
      </c>
      <c r="H96" s="11">
        <f t="shared" si="7"/>
        <v>350</v>
      </c>
      <c r="I96" s="11">
        <f t="shared" si="8"/>
        <v>1730</v>
      </c>
      <c r="J96" s="10">
        <f t="shared" si="9"/>
        <v>90</v>
      </c>
      <c r="K96" s="11">
        <f t="shared" si="10"/>
        <v>2390</v>
      </c>
      <c r="L96" s="11">
        <f t="shared" si="11"/>
        <v>2480</v>
      </c>
      <c r="M96" s="12"/>
    </row>
    <row r="97" spans="1:13" s="6" customFormat="1" ht="13.5" x14ac:dyDescent="0.15">
      <c r="A97" s="9" t="s">
        <v>108</v>
      </c>
      <c r="B97" s="10">
        <v>2344</v>
      </c>
      <c r="C97" s="10">
        <v>3846</v>
      </c>
      <c r="D97" s="10">
        <v>711</v>
      </c>
      <c r="E97" s="10">
        <v>1662</v>
      </c>
      <c r="F97" s="10">
        <f t="shared" si="6"/>
        <v>1633</v>
      </c>
      <c r="G97" s="10">
        <v>148</v>
      </c>
      <c r="H97" s="11">
        <f t="shared" si="7"/>
        <v>490</v>
      </c>
      <c r="I97" s="11">
        <f t="shared" si="8"/>
        <v>1140</v>
      </c>
      <c r="J97" s="10">
        <f t="shared" si="9"/>
        <v>50</v>
      </c>
      <c r="K97" s="11">
        <f t="shared" si="10"/>
        <v>1870</v>
      </c>
      <c r="L97" s="11">
        <f t="shared" si="11"/>
        <v>1920</v>
      </c>
      <c r="M97" s="12"/>
    </row>
    <row r="98" spans="1:13" s="6" customFormat="1" ht="13.5" x14ac:dyDescent="0.15">
      <c r="A98" s="9" t="s">
        <v>109</v>
      </c>
      <c r="B98" s="10">
        <v>1058</v>
      </c>
      <c r="C98" s="10">
        <v>1832</v>
      </c>
      <c r="D98" s="10">
        <v>382</v>
      </c>
      <c r="E98" s="10">
        <v>964</v>
      </c>
      <c r="F98" s="10">
        <f t="shared" si="6"/>
        <v>676</v>
      </c>
      <c r="G98" s="10">
        <v>76</v>
      </c>
      <c r="H98" s="11">
        <f t="shared" si="7"/>
        <v>260</v>
      </c>
      <c r="I98" s="11">
        <f t="shared" si="8"/>
        <v>470</v>
      </c>
      <c r="J98" s="10">
        <f t="shared" si="9"/>
        <v>30</v>
      </c>
      <c r="K98" s="11">
        <f t="shared" si="10"/>
        <v>840</v>
      </c>
      <c r="L98" s="11">
        <f t="shared" si="11"/>
        <v>870</v>
      </c>
      <c r="M98" s="12"/>
    </row>
    <row r="99" spans="1:13" s="6" customFormat="1" ht="13.5" x14ac:dyDescent="0.15">
      <c r="A99" s="9" t="s">
        <v>110</v>
      </c>
      <c r="B99" s="10">
        <v>1094</v>
      </c>
      <c r="C99" s="10">
        <v>2422</v>
      </c>
      <c r="D99" s="10">
        <v>424</v>
      </c>
      <c r="E99" s="10">
        <v>1168</v>
      </c>
      <c r="F99" s="10">
        <f t="shared" si="6"/>
        <v>670</v>
      </c>
      <c r="G99" s="10">
        <v>46</v>
      </c>
      <c r="H99" s="11">
        <f t="shared" si="7"/>
        <v>290</v>
      </c>
      <c r="I99" s="11">
        <f t="shared" si="8"/>
        <v>460</v>
      </c>
      <c r="J99" s="10">
        <f t="shared" si="9"/>
        <v>10</v>
      </c>
      <c r="K99" s="11">
        <f t="shared" si="10"/>
        <v>870</v>
      </c>
      <c r="L99" s="11">
        <f t="shared" si="11"/>
        <v>880</v>
      </c>
      <c r="M99" s="12"/>
    </row>
    <row r="100" spans="1:13" s="6" customFormat="1" ht="13.5" x14ac:dyDescent="0.15">
      <c r="A100" s="9" t="s">
        <v>111</v>
      </c>
      <c r="B100" s="10">
        <v>856</v>
      </c>
      <c r="C100" s="10">
        <v>1849</v>
      </c>
      <c r="D100" s="10">
        <v>264</v>
      </c>
      <c r="E100" s="10">
        <v>684</v>
      </c>
      <c r="F100" s="10">
        <f t="shared" si="6"/>
        <v>592</v>
      </c>
      <c r="G100" s="10">
        <v>49</v>
      </c>
      <c r="H100" s="11">
        <f t="shared" si="7"/>
        <v>180</v>
      </c>
      <c r="I100" s="11">
        <f t="shared" si="8"/>
        <v>410</v>
      </c>
      <c r="J100" s="10">
        <f t="shared" si="9"/>
        <v>10</v>
      </c>
      <c r="K100" s="11">
        <f t="shared" si="10"/>
        <v>680</v>
      </c>
      <c r="L100" s="11">
        <f t="shared" si="11"/>
        <v>690</v>
      </c>
      <c r="M100" s="12"/>
    </row>
    <row r="101" spans="1:13" s="6" customFormat="1" ht="13.5" x14ac:dyDescent="0.15">
      <c r="A101" s="9" t="s">
        <v>112</v>
      </c>
      <c r="B101" s="10">
        <v>1465</v>
      </c>
      <c r="C101" s="10">
        <v>2869</v>
      </c>
      <c r="D101" s="10">
        <v>550</v>
      </c>
      <c r="E101" s="10">
        <v>1384</v>
      </c>
      <c r="F101" s="10">
        <f t="shared" si="6"/>
        <v>915</v>
      </c>
      <c r="G101" s="10">
        <v>70</v>
      </c>
      <c r="H101" s="11">
        <f t="shared" si="7"/>
        <v>380</v>
      </c>
      <c r="I101" s="11">
        <f t="shared" si="8"/>
        <v>640</v>
      </c>
      <c r="J101" s="10">
        <f t="shared" si="9"/>
        <v>20</v>
      </c>
      <c r="K101" s="11">
        <f t="shared" si="10"/>
        <v>1170</v>
      </c>
      <c r="L101" s="11">
        <f t="shared" si="11"/>
        <v>1190</v>
      </c>
      <c r="M101" s="12"/>
    </row>
    <row r="102" spans="1:13" s="6" customFormat="1" ht="13.5" x14ac:dyDescent="0.15">
      <c r="A102" s="9" t="s">
        <v>113</v>
      </c>
      <c r="B102" s="10">
        <v>1124</v>
      </c>
      <c r="C102" s="10">
        <v>2259</v>
      </c>
      <c r="D102" s="10">
        <v>452</v>
      </c>
      <c r="E102" s="10">
        <v>1199</v>
      </c>
      <c r="F102" s="10">
        <f t="shared" si="6"/>
        <v>672</v>
      </c>
      <c r="G102" s="10">
        <v>47</v>
      </c>
      <c r="H102" s="11">
        <f t="shared" si="7"/>
        <v>310</v>
      </c>
      <c r="I102" s="11">
        <f t="shared" si="8"/>
        <v>470</v>
      </c>
      <c r="J102" s="10">
        <f t="shared" si="9"/>
        <v>10</v>
      </c>
      <c r="K102" s="11">
        <f t="shared" si="10"/>
        <v>890</v>
      </c>
      <c r="L102" s="11">
        <f t="shared" si="11"/>
        <v>900</v>
      </c>
      <c r="M102" s="12"/>
    </row>
    <row r="103" spans="1:13" s="6" customFormat="1" ht="13.5" x14ac:dyDescent="0.15">
      <c r="A103" s="9" t="s">
        <v>114</v>
      </c>
      <c r="B103" s="10">
        <v>1867</v>
      </c>
      <c r="C103" s="10">
        <v>3107</v>
      </c>
      <c r="D103" s="10">
        <v>548</v>
      </c>
      <c r="E103" s="10">
        <v>1326</v>
      </c>
      <c r="F103" s="10">
        <f t="shared" si="6"/>
        <v>1319</v>
      </c>
      <c r="G103" s="10">
        <v>101</v>
      </c>
      <c r="H103" s="11">
        <f t="shared" si="7"/>
        <v>380</v>
      </c>
      <c r="I103" s="11">
        <f t="shared" si="8"/>
        <v>920</v>
      </c>
      <c r="J103" s="10">
        <f t="shared" si="9"/>
        <v>40</v>
      </c>
      <c r="K103" s="11">
        <f t="shared" si="10"/>
        <v>1490</v>
      </c>
      <c r="L103" s="11">
        <f t="shared" si="11"/>
        <v>1530</v>
      </c>
      <c r="M103" s="12"/>
    </row>
    <row r="104" spans="1:13" s="6" customFormat="1" ht="13.5" x14ac:dyDescent="0.15">
      <c r="A104" s="9" t="s">
        <v>115</v>
      </c>
      <c r="B104" s="10">
        <v>928</v>
      </c>
      <c r="C104" s="10">
        <v>1783</v>
      </c>
      <c r="D104" s="10">
        <v>381</v>
      </c>
      <c r="E104" s="10">
        <v>1008</v>
      </c>
      <c r="F104" s="10">
        <f t="shared" si="6"/>
        <v>547</v>
      </c>
      <c r="G104" s="10">
        <v>47</v>
      </c>
      <c r="H104" s="11">
        <f t="shared" si="7"/>
        <v>260</v>
      </c>
      <c r="I104" s="11">
        <f t="shared" si="8"/>
        <v>380</v>
      </c>
      <c r="J104" s="10">
        <f t="shared" si="9"/>
        <v>10</v>
      </c>
      <c r="K104" s="11">
        <f t="shared" si="10"/>
        <v>740</v>
      </c>
      <c r="L104" s="11">
        <f t="shared" si="11"/>
        <v>750</v>
      </c>
      <c r="M104" s="12"/>
    </row>
    <row r="105" spans="1:13" s="6" customFormat="1" ht="13.5" x14ac:dyDescent="0.15">
      <c r="A105" s="9" t="s">
        <v>116</v>
      </c>
      <c r="B105" s="10">
        <v>1718</v>
      </c>
      <c r="C105" s="10">
        <v>3454</v>
      </c>
      <c r="D105" s="10">
        <v>700</v>
      </c>
      <c r="E105" s="10">
        <v>1779</v>
      </c>
      <c r="F105" s="10">
        <f t="shared" si="6"/>
        <v>1018</v>
      </c>
      <c r="G105" s="10">
        <v>95</v>
      </c>
      <c r="H105" s="11">
        <f t="shared" si="7"/>
        <v>490</v>
      </c>
      <c r="I105" s="11">
        <f t="shared" si="8"/>
        <v>710</v>
      </c>
      <c r="J105" s="10">
        <f t="shared" si="9"/>
        <v>30</v>
      </c>
      <c r="K105" s="11">
        <f t="shared" si="10"/>
        <v>1370</v>
      </c>
      <c r="L105" s="11">
        <f t="shared" si="11"/>
        <v>1400</v>
      </c>
      <c r="M105" s="12"/>
    </row>
    <row r="106" spans="1:13" s="6" customFormat="1" ht="13.5" x14ac:dyDescent="0.15">
      <c r="A106" s="9" t="s">
        <v>117</v>
      </c>
      <c r="B106" s="10">
        <v>2141</v>
      </c>
      <c r="C106" s="10">
        <v>3785</v>
      </c>
      <c r="D106" s="10">
        <v>822</v>
      </c>
      <c r="E106" s="10">
        <v>2026</v>
      </c>
      <c r="F106" s="10">
        <f t="shared" si="6"/>
        <v>1319</v>
      </c>
      <c r="G106" s="10">
        <v>99</v>
      </c>
      <c r="H106" s="11">
        <f t="shared" si="7"/>
        <v>570</v>
      </c>
      <c r="I106" s="11">
        <f t="shared" si="8"/>
        <v>920</v>
      </c>
      <c r="J106" s="10">
        <f t="shared" si="9"/>
        <v>30</v>
      </c>
      <c r="K106" s="11">
        <f t="shared" si="10"/>
        <v>1710</v>
      </c>
      <c r="L106" s="11">
        <f t="shared" si="11"/>
        <v>1740</v>
      </c>
      <c r="M106" s="12"/>
    </row>
    <row r="107" spans="1:13" s="6" customFormat="1" ht="13.5" x14ac:dyDescent="0.15">
      <c r="A107" s="9" t="s">
        <v>118</v>
      </c>
      <c r="B107" s="10">
        <v>1297</v>
      </c>
      <c r="C107" s="10">
        <v>2661</v>
      </c>
      <c r="D107" s="10">
        <v>489</v>
      </c>
      <c r="E107" s="10">
        <v>1326</v>
      </c>
      <c r="F107" s="10">
        <f t="shared" si="6"/>
        <v>808</v>
      </c>
      <c r="G107" s="10">
        <v>60</v>
      </c>
      <c r="H107" s="11">
        <f t="shared" si="7"/>
        <v>340</v>
      </c>
      <c r="I107" s="11">
        <f t="shared" si="8"/>
        <v>560</v>
      </c>
      <c r="J107" s="10">
        <f t="shared" si="9"/>
        <v>20</v>
      </c>
      <c r="K107" s="11">
        <f t="shared" si="10"/>
        <v>1030</v>
      </c>
      <c r="L107" s="11">
        <f t="shared" si="11"/>
        <v>1050</v>
      </c>
      <c r="M107" s="12"/>
    </row>
    <row r="108" spans="1:13" s="6" customFormat="1" ht="13.5" x14ac:dyDescent="0.15">
      <c r="A108" s="9" t="s">
        <v>119</v>
      </c>
      <c r="B108" s="10">
        <v>1220</v>
      </c>
      <c r="C108" s="10">
        <v>2804</v>
      </c>
      <c r="D108" s="10">
        <v>51</v>
      </c>
      <c r="E108" s="10">
        <v>123</v>
      </c>
      <c r="F108" s="10">
        <f t="shared" si="6"/>
        <v>1169</v>
      </c>
      <c r="G108" s="10">
        <v>56</v>
      </c>
      <c r="H108" s="11">
        <f t="shared" si="7"/>
        <v>30</v>
      </c>
      <c r="I108" s="11">
        <v>0</v>
      </c>
      <c r="J108" s="10">
        <v>0</v>
      </c>
      <c r="K108" s="11">
        <v>100</v>
      </c>
      <c r="L108" s="11">
        <v>100</v>
      </c>
      <c r="M108" s="12"/>
    </row>
    <row r="109" spans="1:13" s="6" customFormat="1" ht="13.5" x14ac:dyDescent="0.15">
      <c r="A109" s="9" t="s">
        <v>120</v>
      </c>
      <c r="B109" s="10">
        <v>1418</v>
      </c>
      <c r="C109" s="10">
        <v>2532</v>
      </c>
      <c r="D109" s="10">
        <v>366</v>
      </c>
      <c r="E109" s="10">
        <v>913</v>
      </c>
      <c r="F109" s="10">
        <f t="shared" si="6"/>
        <v>1052</v>
      </c>
      <c r="G109" s="10">
        <v>53</v>
      </c>
      <c r="H109" s="11">
        <f t="shared" si="7"/>
        <v>250</v>
      </c>
      <c r="I109" s="11">
        <f t="shared" si="8"/>
        <v>730</v>
      </c>
      <c r="J109" s="10">
        <f t="shared" si="9"/>
        <v>20</v>
      </c>
      <c r="K109" s="11">
        <f t="shared" si="10"/>
        <v>1130</v>
      </c>
      <c r="L109" s="11">
        <f t="shared" si="11"/>
        <v>1150</v>
      </c>
      <c r="M109" s="12"/>
    </row>
    <row r="110" spans="1:13" s="6" customFormat="1" ht="13.5" x14ac:dyDescent="0.15">
      <c r="A110" s="9" t="s">
        <v>121</v>
      </c>
      <c r="B110" s="10">
        <v>2460</v>
      </c>
      <c r="C110" s="10">
        <v>4388</v>
      </c>
      <c r="D110" s="10">
        <v>596</v>
      </c>
      <c r="E110" s="10">
        <v>1493</v>
      </c>
      <c r="F110" s="10">
        <f t="shared" si="6"/>
        <v>1864</v>
      </c>
      <c r="G110" s="10">
        <v>132</v>
      </c>
      <c r="H110" s="11">
        <f t="shared" si="7"/>
        <v>410</v>
      </c>
      <c r="I110" s="11">
        <f t="shared" si="8"/>
        <v>1300</v>
      </c>
      <c r="J110" s="10">
        <f t="shared" si="9"/>
        <v>50</v>
      </c>
      <c r="K110" s="11">
        <f t="shared" si="10"/>
        <v>1960</v>
      </c>
      <c r="L110" s="11">
        <f t="shared" si="11"/>
        <v>2010</v>
      </c>
      <c r="M110" s="12"/>
    </row>
    <row r="111" spans="1:13" s="6" customFormat="1" ht="13.5" x14ac:dyDescent="0.15">
      <c r="A111" s="9" t="s">
        <v>122</v>
      </c>
      <c r="B111" s="10">
        <v>2855</v>
      </c>
      <c r="C111" s="10">
        <v>4595</v>
      </c>
      <c r="D111" s="10">
        <v>526</v>
      </c>
      <c r="E111" s="10">
        <v>1136</v>
      </c>
      <c r="F111" s="10">
        <f t="shared" si="6"/>
        <v>2329</v>
      </c>
      <c r="G111" s="10">
        <v>127</v>
      </c>
      <c r="H111" s="11">
        <f t="shared" si="7"/>
        <v>360</v>
      </c>
      <c r="I111" s="11">
        <f t="shared" si="8"/>
        <v>1630</v>
      </c>
      <c r="J111" s="10">
        <f t="shared" si="9"/>
        <v>50</v>
      </c>
      <c r="K111" s="11">
        <f t="shared" si="10"/>
        <v>2280</v>
      </c>
      <c r="L111" s="11">
        <f t="shared" si="11"/>
        <v>2330</v>
      </c>
      <c r="M111" s="12"/>
    </row>
    <row r="112" spans="1:13" s="6" customFormat="1" ht="13.5" x14ac:dyDescent="0.15">
      <c r="A112" s="9" t="s">
        <v>123</v>
      </c>
      <c r="B112" s="10">
        <v>1529</v>
      </c>
      <c r="C112" s="10">
        <v>2552</v>
      </c>
      <c r="D112" s="10">
        <v>278</v>
      </c>
      <c r="E112" s="10">
        <v>656</v>
      </c>
      <c r="F112" s="10">
        <f t="shared" si="6"/>
        <v>1251</v>
      </c>
      <c r="G112" s="10">
        <v>81</v>
      </c>
      <c r="H112" s="11">
        <f t="shared" si="7"/>
        <v>190</v>
      </c>
      <c r="I112" s="11">
        <f t="shared" si="8"/>
        <v>870</v>
      </c>
      <c r="J112" s="10">
        <f t="shared" si="9"/>
        <v>30</v>
      </c>
      <c r="K112" s="11">
        <f t="shared" si="10"/>
        <v>1220</v>
      </c>
      <c r="L112" s="11">
        <f t="shared" si="11"/>
        <v>1250</v>
      </c>
      <c r="M112" s="12"/>
    </row>
    <row r="113" spans="1:13" s="6" customFormat="1" ht="13.5" x14ac:dyDescent="0.15">
      <c r="A113" s="9" t="s">
        <v>124</v>
      </c>
      <c r="B113" s="10">
        <v>1106</v>
      </c>
      <c r="C113" s="10">
        <v>1542</v>
      </c>
      <c r="D113" s="10">
        <v>206</v>
      </c>
      <c r="E113" s="10">
        <v>510</v>
      </c>
      <c r="F113" s="10">
        <f t="shared" si="6"/>
        <v>900</v>
      </c>
      <c r="G113" s="10">
        <v>66</v>
      </c>
      <c r="H113" s="11">
        <f t="shared" si="7"/>
        <v>140</v>
      </c>
      <c r="I113" s="11">
        <f t="shared" si="8"/>
        <v>630</v>
      </c>
      <c r="J113" s="10">
        <f t="shared" si="9"/>
        <v>20</v>
      </c>
      <c r="K113" s="11">
        <f t="shared" si="10"/>
        <v>880</v>
      </c>
      <c r="L113" s="11">
        <f t="shared" si="11"/>
        <v>900</v>
      </c>
      <c r="M113" s="12"/>
    </row>
    <row r="114" spans="1:13" s="6" customFormat="1" ht="13.5" x14ac:dyDescent="0.15">
      <c r="A114" s="9" t="s">
        <v>125</v>
      </c>
      <c r="B114" s="10">
        <v>1068</v>
      </c>
      <c r="C114" s="10">
        <v>1865</v>
      </c>
      <c r="D114" s="10">
        <v>277</v>
      </c>
      <c r="E114" s="10">
        <v>711</v>
      </c>
      <c r="F114" s="10">
        <f t="shared" si="6"/>
        <v>791</v>
      </c>
      <c r="G114" s="10">
        <v>75</v>
      </c>
      <c r="H114" s="11">
        <f t="shared" si="7"/>
        <v>190</v>
      </c>
      <c r="I114" s="11">
        <f t="shared" si="8"/>
        <v>550</v>
      </c>
      <c r="J114" s="10">
        <f t="shared" si="9"/>
        <v>30</v>
      </c>
      <c r="K114" s="11">
        <f t="shared" si="10"/>
        <v>850</v>
      </c>
      <c r="L114" s="11">
        <f t="shared" si="11"/>
        <v>880</v>
      </c>
      <c r="M114" s="12"/>
    </row>
    <row r="115" spans="1:13" s="6" customFormat="1" ht="13.5" x14ac:dyDescent="0.15">
      <c r="A115" s="9" t="s">
        <v>126</v>
      </c>
      <c r="B115" s="10">
        <v>1873</v>
      </c>
      <c r="C115" s="10">
        <v>3204</v>
      </c>
      <c r="D115" s="10">
        <v>639</v>
      </c>
      <c r="E115" s="10">
        <v>1568</v>
      </c>
      <c r="F115" s="10">
        <f t="shared" si="6"/>
        <v>1234</v>
      </c>
      <c r="G115" s="10">
        <v>91</v>
      </c>
      <c r="H115" s="11">
        <f t="shared" si="7"/>
        <v>440</v>
      </c>
      <c r="I115" s="11">
        <f t="shared" si="8"/>
        <v>860</v>
      </c>
      <c r="J115" s="10">
        <f t="shared" si="9"/>
        <v>30</v>
      </c>
      <c r="K115" s="11">
        <f t="shared" si="10"/>
        <v>1490</v>
      </c>
      <c r="L115" s="11">
        <f t="shared" si="11"/>
        <v>1520</v>
      </c>
      <c r="M115" s="12"/>
    </row>
    <row r="116" spans="1:13" s="6" customFormat="1" ht="13.5" x14ac:dyDescent="0.15">
      <c r="A116" s="9" t="s">
        <v>127</v>
      </c>
      <c r="B116" s="10">
        <v>2128</v>
      </c>
      <c r="C116" s="10">
        <v>4137</v>
      </c>
      <c r="D116" s="10">
        <v>749</v>
      </c>
      <c r="E116" s="10">
        <v>1941</v>
      </c>
      <c r="F116" s="10">
        <f t="shared" si="6"/>
        <v>1379</v>
      </c>
      <c r="G116" s="10">
        <v>125</v>
      </c>
      <c r="H116" s="11">
        <f t="shared" si="7"/>
        <v>520</v>
      </c>
      <c r="I116" s="11">
        <f t="shared" si="8"/>
        <v>960</v>
      </c>
      <c r="J116" s="10">
        <f t="shared" si="9"/>
        <v>50</v>
      </c>
      <c r="K116" s="11">
        <f t="shared" si="10"/>
        <v>1700</v>
      </c>
      <c r="L116" s="11">
        <f t="shared" si="11"/>
        <v>1750</v>
      </c>
      <c r="M116" s="12"/>
    </row>
    <row r="117" spans="1:13" s="6" customFormat="1" ht="13.5" x14ac:dyDescent="0.15">
      <c r="A117" s="9" t="s">
        <v>128</v>
      </c>
      <c r="B117" s="10">
        <v>2551</v>
      </c>
      <c r="C117" s="10">
        <v>4638</v>
      </c>
      <c r="D117" s="10">
        <v>734</v>
      </c>
      <c r="E117" s="10">
        <v>1859</v>
      </c>
      <c r="F117" s="10">
        <f t="shared" si="6"/>
        <v>1817</v>
      </c>
      <c r="G117" s="10">
        <v>166</v>
      </c>
      <c r="H117" s="11">
        <f t="shared" si="7"/>
        <v>510</v>
      </c>
      <c r="I117" s="11">
        <f t="shared" si="8"/>
        <v>1270</v>
      </c>
      <c r="J117" s="10">
        <f t="shared" si="9"/>
        <v>60</v>
      </c>
      <c r="K117" s="11">
        <f t="shared" si="10"/>
        <v>2040</v>
      </c>
      <c r="L117" s="11">
        <f t="shared" si="11"/>
        <v>2100</v>
      </c>
      <c r="M117" s="12"/>
    </row>
    <row r="118" spans="1:13" s="6" customFormat="1" ht="13.5" x14ac:dyDescent="0.15">
      <c r="A118" s="9" t="s">
        <v>129</v>
      </c>
      <c r="B118" s="10">
        <v>1936</v>
      </c>
      <c r="C118" s="10">
        <v>3606</v>
      </c>
      <c r="D118" s="10">
        <v>709</v>
      </c>
      <c r="E118" s="10">
        <v>1828</v>
      </c>
      <c r="F118" s="10">
        <f t="shared" si="6"/>
        <v>1227</v>
      </c>
      <c r="G118" s="10">
        <v>194</v>
      </c>
      <c r="H118" s="11">
        <f t="shared" si="7"/>
        <v>490</v>
      </c>
      <c r="I118" s="11">
        <f t="shared" si="8"/>
        <v>850</v>
      </c>
      <c r="J118" s="10">
        <f t="shared" si="9"/>
        <v>70</v>
      </c>
      <c r="K118" s="11">
        <f t="shared" si="10"/>
        <v>1540</v>
      </c>
      <c r="L118" s="11">
        <f t="shared" si="11"/>
        <v>1610</v>
      </c>
      <c r="M118" s="12"/>
    </row>
    <row r="119" spans="1:13" s="6" customFormat="1" ht="13.5" x14ac:dyDescent="0.15">
      <c r="A119" s="9" t="s">
        <v>130</v>
      </c>
      <c r="B119" s="10">
        <v>1420</v>
      </c>
      <c r="C119" s="10">
        <v>2491</v>
      </c>
      <c r="D119" s="10">
        <v>344</v>
      </c>
      <c r="E119" s="10">
        <v>835</v>
      </c>
      <c r="F119" s="10">
        <f t="shared" si="6"/>
        <v>1076</v>
      </c>
      <c r="G119" s="10">
        <v>131</v>
      </c>
      <c r="H119" s="11">
        <f t="shared" si="7"/>
        <v>240</v>
      </c>
      <c r="I119" s="11">
        <f t="shared" si="8"/>
        <v>750</v>
      </c>
      <c r="J119" s="10">
        <f t="shared" si="9"/>
        <v>50</v>
      </c>
      <c r="K119" s="11">
        <f t="shared" si="10"/>
        <v>1130</v>
      </c>
      <c r="L119" s="11">
        <f t="shared" si="11"/>
        <v>1180</v>
      </c>
      <c r="M119" s="12"/>
    </row>
    <row r="120" spans="1:13" s="6" customFormat="1" ht="13.5" x14ac:dyDescent="0.15">
      <c r="A120" s="9" t="s">
        <v>131</v>
      </c>
      <c r="B120" s="10">
        <v>1892</v>
      </c>
      <c r="C120" s="10">
        <v>3543</v>
      </c>
      <c r="D120" s="10">
        <v>507</v>
      </c>
      <c r="E120" s="10">
        <v>1331</v>
      </c>
      <c r="F120" s="10">
        <f t="shared" si="6"/>
        <v>1385</v>
      </c>
      <c r="G120" s="10">
        <v>115</v>
      </c>
      <c r="H120" s="11">
        <f t="shared" si="7"/>
        <v>350</v>
      </c>
      <c r="I120" s="11">
        <f t="shared" si="8"/>
        <v>960</v>
      </c>
      <c r="J120" s="10">
        <f t="shared" si="9"/>
        <v>40</v>
      </c>
      <c r="K120" s="11">
        <f t="shared" si="10"/>
        <v>1510</v>
      </c>
      <c r="L120" s="11">
        <f t="shared" si="11"/>
        <v>1550</v>
      </c>
      <c r="M120" s="12"/>
    </row>
    <row r="121" spans="1:13" s="6" customFormat="1" ht="13.5" x14ac:dyDescent="0.15">
      <c r="A121" s="9" t="s">
        <v>132</v>
      </c>
      <c r="B121" s="10">
        <v>2723</v>
      </c>
      <c r="C121" s="10">
        <v>5326</v>
      </c>
      <c r="D121" s="10">
        <v>721</v>
      </c>
      <c r="E121" s="10">
        <v>1838</v>
      </c>
      <c r="F121" s="10">
        <f t="shared" si="6"/>
        <v>2002</v>
      </c>
      <c r="G121" s="10">
        <v>109</v>
      </c>
      <c r="H121" s="11">
        <f t="shared" si="7"/>
        <v>500</v>
      </c>
      <c r="I121" s="11">
        <f t="shared" si="8"/>
        <v>1400</v>
      </c>
      <c r="J121" s="10">
        <f t="shared" si="9"/>
        <v>40</v>
      </c>
      <c r="K121" s="11">
        <f t="shared" si="10"/>
        <v>2170</v>
      </c>
      <c r="L121" s="11">
        <f t="shared" si="11"/>
        <v>2210</v>
      </c>
      <c r="M121" s="12"/>
    </row>
    <row r="122" spans="1:13" s="6" customFormat="1" ht="13.5" x14ac:dyDescent="0.15">
      <c r="A122" s="9" t="s">
        <v>133</v>
      </c>
      <c r="B122" s="10">
        <v>1898</v>
      </c>
      <c r="C122" s="10">
        <v>3602</v>
      </c>
      <c r="D122" s="10">
        <v>516</v>
      </c>
      <c r="E122" s="10">
        <v>1423</v>
      </c>
      <c r="F122" s="10">
        <f t="shared" si="6"/>
        <v>1382</v>
      </c>
      <c r="G122" s="10">
        <v>141</v>
      </c>
      <c r="H122" s="11">
        <f t="shared" si="7"/>
        <v>360</v>
      </c>
      <c r="I122" s="11">
        <f t="shared" si="8"/>
        <v>960</v>
      </c>
      <c r="J122" s="10">
        <f t="shared" si="9"/>
        <v>50</v>
      </c>
      <c r="K122" s="11">
        <f t="shared" si="10"/>
        <v>1510</v>
      </c>
      <c r="L122" s="11">
        <f t="shared" si="11"/>
        <v>1560</v>
      </c>
      <c r="M122" s="12"/>
    </row>
    <row r="123" spans="1:13" s="6" customFormat="1" ht="13.5" x14ac:dyDescent="0.15">
      <c r="A123" s="9" t="s">
        <v>134</v>
      </c>
      <c r="B123" s="10">
        <v>1350</v>
      </c>
      <c r="C123" s="10">
        <v>2846</v>
      </c>
      <c r="D123" s="10">
        <v>511</v>
      </c>
      <c r="E123" s="10">
        <v>1443</v>
      </c>
      <c r="F123" s="10">
        <f t="shared" si="6"/>
        <v>839</v>
      </c>
      <c r="G123" s="10">
        <v>59</v>
      </c>
      <c r="H123" s="11">
        <f t="shared" si="7"/>
        <v>350</v>
      </c>
      <c r="I123" s="11">
        <f t="shared" si="8"/>
        <v>580</v>
      </c>
      <c r="J123" s="10">
        <f t="shared" si="9"/>
        <v>20</v>
      </c>
      <c r="K123" s="11">
        <f t="shared" si="10"/>
        <v>1080</v>
      </c>
      <c r="L123" s="11">
        <f t="shared" si="11"/>
        <v>1100</v>
      </c>
      <c r="M123" s="12"/>
    </row>
    <row r="124" spans="1:13" s="6" customFormat="1" ht="13.5" x14ac:dyDescent="0.15">
      <c r="A124" s="9" t="s">
        <v>135</v>
      </c>
      <c r="B124" s="10">
        <v>1915</v>
      </c>
      <c r="C124" s="10">
        <v>3951</v>
      </c>
      <c r="D124" s="10">
        <v>848</v>
      </c>
      <c r="E124" s="10">
        <v>2166</v>
      </c>
      <c r="F124" s="10">
        <f t="shared" si="6"/>
        <v>1067</v>
      </c>
      <c r="G124" s="10">
        <v>103</v>
      </c>
      <c r="H124" s="11">
        <f t="shared" si="7"/>
        <v>590</v>
      </c>
      <c r="I124" s="11">
        <f t="shared" si="8"/>
        <v>740</v>
      </c>
      <c r="J124" s="10">
        <f t="shared" si="9"/>
        <v>40</v>
      </c>
      <c r="K124" s="11">
        <f t="shared" si="10"/>
        <v>1530</v>
      </c>
      <c r="L124" s="11">
        <f t="shared" si="11"/>
        <v>1570</v>
      </c>
      <c r="M124" s="12"/>
    </row>
    <row r="125" spans="1:13" s="6" customFormat="1" ht="13.5" x14ac:dyDescent="0.15">
      <c r="A125" s="9" t="s">
        <v>136</v>
      </c>
      <c r="B125" s="10">
        <v>1968</v>
      </c>
      <c r="C125" s="10">
        <v>3539</v>
      </c>
      <c r="D125" s="10">
        <v>917</v>
      </c>
      <c r="E125" s="10">
        <v>2303</v>
      </c>
      <c r="F125" s="10">
        <f t="shared" si="6"/>
        <v>1051</v>
      </c>
      <c r="G125" s="10">
        <v>75</v>
      </c>
      <c r="H125" s="11">
        <f t="shared" si="7"/>
        <v>640</v>
      </c>
      <c r="I125" s="11">
        <f t="shared" si="8"/>
        <v>730</v>
      </c>
      <c r="J125" s="10">
        <f t="shared" si="9"/>
        <v>30</v>
      </c>
      <c r="K125" s="11">
        <f t="shared" si="10"/>
        <v>1570</v>
      </c>
      <c r="L125" s="11">
        <f t="shared" si="11"/>
        <v>1600</v>
      </c>
      <c r="M125" s="12"/>
    </row>
    <row r="126" spans="1:13" s="6" customFormat="1" ht="13.5" x14ac:dyDescent="0.15">
      <c r="A126" s="9" t="s">
        <v>137</v>
      </c>
      <c r="B126" s="10">
        <v>979</v>
      </c>
      <c r="C126" s="10">
        <v>2013</v>
      </c>
      <c r="D126" s="10">
        <v>522</v>
      </c>
      <c r="E126" s="10">
        <v>1329</v>
      </c>
      <c r="F126" s="10">
        <f t="shared" si="6"/>
        <v>457</v>
      </c>
      <c r="G126" s="10">
        <v>58</v>
      </c>
      <c r="H126" s="11">
        <f t="shared" si="7"/>
        <v>360</v>
      </c>
      <c r="I126" s="11">
        <f t="shared" si="8"/>
        <v>310</v>
      </c>
      <c r="J126" s="10">
        <f t="shared" si="9"/>
        <v>20</v>
      </c>
      <c r="K126" s="11">
        <f t="shared" si="10"/>
        <v>780</v>
      </c>
      <c r="L126" s="11">
        <f t="shared" si="11"/>
        <v>800</v>
      </c>
      <c r="M126" s="12"/>
    </row>
    <row r="127" spans="1:13" s="6" customFormat="1" ht="13.5" x14ac:dyDescent="0.15">
      <c r="A127" s="9" t="s">
        <v>138</v>
      </c>
      <c r="B127" s="10">
        <v>1019</v>
      </c>
      <c r="C127" s="10">
        <v>2245</v>
      </c>
      <c r="D127" s="10">
        <v>597</v>
      </c>
      <c r="E127" s="10">
        <v>1607</v>
      </c>
      <c r="F127" s="10">
        <f t="shared" si="6"/>
        <v>422</v>
      </c>
      <c r="G127" s="10">
        <v>51</v>
      </c>
      <c r="H127" s="11">
        <f t="shared" si="7"/>
        <v>410</v>
      </c>
      <c r="I127" s="11">
        <f t="shared" si="8"/>
        <v>290</v>
      </c>
      <c r="J127" s="10">
        <f t="shared" si="9"/>
        <v>20</v>
      </c>
      <c r="K127" s="11">
        <f t="shared" si="10"/>
        <v>810</v>
      </c>
      <c r="L127" s="11">
        <f t="shared" si="11"/>
        <v>830</v>
      </c>
      <c r="M127" s="12"/>
    </row>
    <row r="128" spans="1:13" s="6" customFormat="1" ht="13.5" x14ac:dyDescent="0.15">
      <c r="A128" s="9" t="s">
        <v>139</v>
      </c>
      <c r="B128" s="10">
        <v>1715</v>
      </c>
      <c r="C128" s="10">
        <v>3519</v>
      </c>
      <c r="D128" s="10">
        <v>813</v>
      </c>
      <c r="E128" s="10">
        <v>2096</v>
      </c>
      <c r="F128" s="10">
        <f t="shared" si="6"/>
        <v>902</v>
      </c>
      <c r="G128" s="10">
        <v>84</v>
      </c>
      <c r="H128" s="11">
        <f t="shared" si="7"/>
        <v>560</v>
      </c>
      <c r="I128" s="11">
        <f t="shared" si="8"/>
        <v>630</v>
      </c>
      <c r="J128" s="10">
        <f t="shared" si="9"/>
        <v>30</v>
      </c>
      <c r="K128" s="11">
        <f t="shared" si="10"/>
        <v>1370</v>
      </c>
      <c r="L128" s="11">
        <f t="shared" si="11"/>
        <v>1400</v>
      </c>
      <c r="M128" s="12"/>
    </row>
    <row r="129" spans="1:13" s="6" customFormat="1" ht="13.5" x14ac:dyDescent="0.15">
      <c r="A129" s="9" t="s">
        <v>140</v>
      </c>
      <c r="B129" s="10">
        <v>1358</v>
      </c>
      <c r="C129" s="10">
        <v>2444</v>
      </c>
      <c r="D129" s="10">
        <v>614</v>
      </c>
      <c r="E129" s="10">
        <v>1549</v>
      </c>
      <c r="F129" s="10">
        <f t="shared" si="6"/>
        <v>744</v>
      </c>
      <c r="G129" s="10">
        <v>126</v>
      </c>
      <c r="H129" s="11">
        <f t="shared" si="7"/>
        <v>420</v>
      </c>
      <c r="I129" s="11">
        <f t="shared" si="8"/>
        <v>520</v>
      </c>
      <c r="J129" s="10">
        <f t="shared" si="9"/>
        <v>50</v>
      </c>
      <c r="K129" s="11">
        <f t="shared" si="10"/>
        <v>1080</v>
      </c>
      <c r="L129" s="11">
        <f t="shared" si="11"/>
        <v>1130</v>
      </c>
      <c r="M129" s="12"/>
    </row>
    <row r="130" spans="1:13" s="6" customFormat="1" ht="13.5" x14ac:dyDescent="0.15">
      <c r="A130" s="9" t="s">
        <v>141</v>
      </c>
      <c r="B130" s="10">
        <v>2608</v>
      </c>
      <c r="C130" s="10">
        <v>4263</v>
      </c>
      <c r="D130" s="10">
        <v>701</v>
      </c>
      <c r="E130" s="10">
        <v>1708</v>
      </c>
      <c r="F130" s="10">
        <f t="shared" si="6"/>
        <v>1907</v>
      </c>
      <c r="G130" s="10">
        <v>357</v>
      </c>
      <c r="H130" s="11">
        <f t="shared" si="7"/>
        <v>490</v>
      </c>
      <c r="I130" s="11">
        <f t="shared" si="8"/>
        <v>1330</v>
      </c>
      <c r="J130" s="10">
        <f t="shared" si="9"/>
        <v>140</v>
      </c>
      <c r="K130" s="11">
        <f t="shared" si="10"/>
        <v>2080</v>
      </c>
      <c r="L130" s="11">
        <f t="shared" si="11"/>
        <v>2220</v>
      </c>
      <c r="M130" s="12"/>
    </row>
    <row r="131" spans="1:13" s="6" customFormat="1" ht="13.5" x14ac:dyDescent="0.15">
      <c r="A131" s="9" t="s">
        <v>142</v>
      </c>
      <c r="B131" s="10">
        <v>958</v>
      </c>
      <c r="C131" s="10">
        <v>1774</v>
      </c>
      <c r="D131" s="10">
        <v>255</v>
      </c>
      <c r="E131" s="10">
        <v>639</v>
      </c>
      <c r="F131" s="10">
        <f t="shared" si="6"/>
        <v>703</v>
      </c>
      <c r="G131" s="10">
        <v>63</v>
      </c>
      <c r="H131" s="11">
        <f t="shared" si="7"/>
        <v>170</v>
      </c>
      <c r="I131" s="11">
        <f t="shared" si="8"/>
        <v>490</v>
      </c>
      <c r="J131" s="10">
        <f t="shared" si="9"/>
        <v>20</v>
      </c>
      <c r="K131" s="11">
        <f t="shared" si="10"/>
        <v>760</v>
      </c>
      <c r="L131" s="11">
        <f t="shared" si="11"/>
        <v>780</v>
      </c>
      <c r="M131" s="12"/>
    </row>
    <row r="132" spans="1:13" s="6" customFormat="1" ht="13.5" x14ac:dyDescent="0.15">
      <c r="A132" s="9" t="s">
        <v>143</v>
      </c>
      <c r="B132" s="10">
        <v>1641</v>
      </c>
      <c r="C132" s="10">
        <v>3515</v>
      </c>
      <c r="D132" s="10">
        <v>552</v>
      </c>
      <c r="E132" s="10">
        <v>1457</v>
      </c>
      <c r="F132" s="10">
        <f t="shared" si="6"/>
        <v>1089</v>
      </c>
      <c r="G132" s="10">
        <v>104</v>
      </c>
      <c r="H132" s="11">
        <f t="shared" si="7"/>
        <v>380</v>
      </c>
      <c r="I132" s="11">
        <f t="shared" si="8"/>
        <v>760</v>
      </c>
      <c r="J132" s="10">
        <f t="shared" si="9"/>
        <v>40</v>
      </c>
      <c r="K132" s="11">
        <f t="shared" si="10"/>
        <v>1310</v>
      </c>
      <c r="L132" s="11">
        <f t="shared" si="11"/>
        <v>1350</v>
      </c>
      <c r="M132" s="12"/>
    </row>
    <row r="133" spans="1:13" s="6" customFormat="1" ht="13.5" x14ac:dyDescent="0.15">
      <c r="A133" s="9" t="s">
        <v>144</v>
      </c>
      <c r="B133" s="10">
        <v>2488</v>
      </c>
      <c r="C133" s="10">
        <v>4789</v>
      </c>
      <c r="D133" s="10">
        <v>935</v>
      </c>
      <c r="E133" s="10">
        <v>2396</v>
      </c>
      <c r="F133" s="10">
        <f t="shared" si="6"/>
        <v>1553</v>
      </c>
      <c r="G133" s="10">
        <v>98</v>
      </c>
      <c r="H133" s="11">
        <f t="shared" si="7"/>
        <v>650</v>
      </c>
      <c r="I133" s="11">
        <f t="shared" si="8"/>
        <v>1080</v>
      </c>
      <c r="J133" s="10">
        <f t="shared" si="9"/>
        <v>30</v>
      </c>
      <c r="K133" s="11">
        <f t="shared" si="10"/>
        <v>1990</v>
      </c>
      <c r="L133" s="11">
        <f t="shared" si="11"/>
        <v>2020</v>
      </c>
      <c r="M133" s="12"/>
    </row>
    <row r="134" spans="1:13" s="6" customFormat="1" ht="13.5" x14ac:dyDescent="0.15">
      <c r="A134" s="9" t="s">
        <v>145</v>
      </c>
      <c r="B134" s="10">
        <v>2254</v>
      </c>
      <c r="C134" s="10">
        <v>4265</v>
      </c>
      <c r="D134" s="10">
        <v>899</v>
      </c>
      <c r="E134" s="10">
        <v>2326</v>
      </c>
      <c r="F134" s="10">
        <f t="shared" si="6"/>
        <v>1355</v>
      </c>
      <c r="G134" s="10">
        <v>133</v>
      </c>
      <c r="H134" s="11">
        <f t="shared" si="7"/>
        <v>620</v>
      </c>
      <c r="I134" s="11">
        <f t="shared" si="8"/>
        <v>940</v>
      </c>
      <c r="J134" s="10">
        <f t="shared" si="9"/>
        <v>50</v>
      </c>
      <c r="K134" s="11">
        <f t="shared" si="10"/>
        <v>1800</v>
      </c>
      <c r="L134" s="11">
        <f t="shared" si="11"/>
        <v>1850</v>
      </c>
      <c r="M134" s="12"/>
    </row>
    <row r="135" spans="1:13" s="6" customFormat="1" ht="13.5" x14ac:dyDescent="0.15">
      <c r="A135" s="9" t="s">
        <v>146</v>
      </c>
      <c r="B135" s="10">
        <v>1938</v>
      </c>
      <c r="C135" s="10">
        <v>3728</v>
      </c>
      <c r="D135" s="10">
        <v>809</v>
      </c>
      <c r="E135" s="10">
        <v>2122</v>
      </c>
      <c r="F135" s="10">
        <f t="shared" si="6"/>
        <v>1129</v>
      </c>
      <c r="G135" s="10">
        <v>99</v>
      </c>
      <c r="H135" s="11">
        <f t="shared" si="7"/>
        <v>560</v>
      </c>
      <c r="I135" s="11">
        <f t="shared" si="8"/>
        <v>790</v>
      </c>
      <c r="J135" s="10">
        <f t="shared" si="9"/>
        <v>30</v>
      </c>
      <c r="K135" s="11">
        <f t="shared" si="10"/>
        <v>1550</v>
      </c>
      <c r="L135" s="11">
        <f t="shared" si="11"/>
        <v>1580</v>
      </c>
      <c r="M135" s="12"/>
    </row>
    <row r="136" spans="1:13" s="6" customFormat="1" ht="13.5" x14ac:dyDescent="0.15">
      <c r="A136" s="9" t="s">
        <v>147</v>
      </c>
      <c r="B136" s="10">
        <v>877</v>
      </c>
      <c r="C136" s="10">
        <v>1816</v>
      </c>
      <c r="D136" s="10">
        <v>161</v>
      </c>
      <c r="E136" s="10">
        <v>415</v>
      </c>
      <c r="F136" s="10">
        <f t="shared" si="6"/>
        <v>716</v>
      </c>
      <c r="G136" s="10">
        <v>68</v>
      </c>
      <c r="H136" s="11">
        <f t="shared" si="7"/>
        <v>110</v>
      </c>
      <c r="I136" s="11">
        <f t="shared" si="8"/>
        <v>500</v>
      </c>
      <c r="J136" s="10">
        <f t="shared" si="9"/>
        <v>20</v>
      </c>
      <c r="K136" s="11">
        <f t="shared" si="10"/>
        <v>700</v>
      </c>
      <c r="L136" s="11">
        <f t="shared" si="11"/>
        <v>720</v>
      </c>
      <c r="M136" s="12"/>
    </row>
    <row r="137" spans="1:13" s="6" customFormat="1" ht="13.5" x14ac:dyDescent="0.15">
      <c r="A137" s="9" t="s">
        <v>148</v>
      </c>
      <c r="B137" s="10">
        <v>1332</v>
      </c>
      <c r="C137" s="10">
        <v>2547</v>
      </c>
      <c r="D137" s="10">
        <v>503</v>
      </c>
      <c r="E137" s="10">
        <v>1258</v>
      </c>
      <c r="F137" s="10">
        <f t="shared" si="6"/>
        <v>829</v>
      </c>
      <c r="G137" s="10">
        <v>72</v>
      </c>
      <c r="H137" s="11">
        <f t="shared" si="7"/>
        <v>350</v>
      </c>
      <c r="I137" s="11">
        <f t="shared" si="8"/>
        <v>580</v>
      </c>
      <c r="J137" s="10">
        <f t="shared" si="9"/>
        <v>20</v>
      </c>
      <c r="K137" s="11">
        <f t="shared" si="10"/>
        <v>1060</v>
      </c>
      <c r="L137" s="11">
        <f t="shared" si="11"/>
        <v>1080</v>
      </c>
      <c r="M137" s="12"/>
    </row>
    <row r="138" spans="1:13" s="6" customFormat="1" ht="13.5" x14ac:dyDescent="0.15">
      <c r="A138" s="9" t="s">
        <v>149</v>
      </c>
      <c r="B138" s="10">
        <v>2868</v>
      </c>
      <c r="C138" s="10">
        <v>5060</v>
      </c>
      <c r="D138" s="10">
        <v>1043</v>
      </c>
      <c r="E138" s="10">
        <v>2526</v>
      </c>
      <c r="F138" s="10">
        <f t="shared" si="6"/>
        <v>1825</v>
      </c>
      <c r="G138" s="10">
        <v>184</v>
      </c>
      <c r="H138" s="11">
        <f t="shared" si="7"/>
        <v>730</v>
      </c>
      <c r="I138" s="11">
        <f t="shared" si="8"/>
        <v>1270</v>
      </c>
      <c r="J138" s="10">
        <f t="shared" si="9"/>
        <v>70</v>
      </c>
      <c r="K138" s="11">
        <f t="shared" si="10"/>
        <v>2290</v>
      </c>
      <c r="L138" s="11">
        <f t="shared" si="11"/>
        <v>2360</v>
      </c>
      <c r="M138" s="12"/>
    </row>
    <row r="139" spans="1:13" s="6" customFormat="1" ht="13.5" x14ac:dyDescent="0.15">
      <c r="A139" s="9" t="s">
        <v>150</v>
      </c>
      <c r="B139" s="10">
        <v>2565</v>
      </c>
      <c r="C139" s="10">
        <v>5141</v>
      </c>
      <c r="D139" s="10">
        <v>1239</v>
      </c>
      <c r="E139" s="10">
        <v>3124</v>
      </c>
      <c r="F139" s="10">
        <f t="shared" si="6"/>
        <v>1326</v>
      </c>
      <c r="G139" s="10">
        <v>171</v>
      </c>
      <c r="H139" s="11">
        <f t="shared" si="7"/>
        <v>860</v>
      </c>
      <c r="I139" s="11">
        <f t="shared" si="8"/>
        <v>920</v>
      </c>
      <c r="J139" s="10">
        <f t="shared" si="9"/>
        <v>60</v>
      </c>
      <c r="K139" s="11">
        <f t="shared" si="10"/>
        <v>2050</v>
      </c>
      <c r="L139" s="11">
        <f t="shared" si="11"/>
        <v>2110</v>
      </c>
      <c r="M139" s="12"/>
    </row>
    <row r="140" spans="1:13" s="6" customFormat="1" ht="13.5" x14ac:dyDescent="0.15">
      <c r="A140" s="9" t="s">
        <v>151</v>
      </c>
      <c r="B140" s="10">
        <v>2802</v>
      </c>
      <c r="C140" s="10">
        <v>5170</v>
      </c>
      <c r="D140" s="10">
        <v>891</v>
      </c>
      <c r="E140" s="10">
        <v>2160</v>
      </c>
      <c r="F140" s="10">
        <f t="shared" si="6"/>
        <v>1911</v>
      </c>
      <c r="G140" s="10">
        <v>139</v>
      </c>
      <c r="H140" s="11">
        <f t="shared" si="7"/>
        <v>620</v>
      </c>
      <c r="I140" s="11">
        <f t="shared" si="8"/>
        <v>1330</v>
      </c>
      <c r="J140" s="10">
        <f t="shared" si="9"/>
        <v>50</v>
      </c>
      <c r="K140" s="11">
        <f t="shared" si="10"/>
        <v>2240</v>
      </c>
      <c r="L140" s="11">
        <f t="shared" si="11"/>
        <v>2290</v>
      </c>
      <c r="M140" s="12"/>
    </row>
    <row r="141" spans="1:13" s="6" customFormat="1" ht="13.5" x14ac:dyDescent="0.15">
      <c r="A141" s="9" t="s">
        <v>152</v>
      </c>
      <c r="B141" s="10">
        <v>1806</v>
      </c>
      <c r="C141" s="10">
        <v>3819</v>
      </c>
      <c r="D141" s="10">
        <v>693</v>
      </c>
      <c r="E141" s="10">
        <v>1764</v>
      </c>
      <c r="F141" s="10">
        <f t="shared" ref="F141:F150" si="12">B141-D141</f>
        <v>1113</v>
      </c>
      <c r="G141" s="10">
        <v>55</v>
      </c>
      <c r="H141" s="11">
        <f t="shared" ref="H141:H150" si="13">ROUNDDOWN(D141*0.7,-1)</f>
        <v>480</v>
      </c>
      <c r="I141" s="11">
        <f t="shared" ref="I141:I150" si="14">ROUNDDOWN(F141*0.7,-1)</f>
        <v>770</v>
      </c>
      <c r="J141" s="10">
        <f t="shared" ref="J141:J150" si="15">ROUNDDOWN(G141*0.4,-1)</f>
        <v>20</v>
      </c>
      <c r="K141" s="11">
        <f t="shared" ref="K141:K150" si="16">ROUNDDOWN(B141*0.8,-1)</f>
        <v>1440</v>
      </c>
      <c r="L141" s="11">
        <f t="shared" ref="L141:L150" si="17">J141+K141</f>
        <v>1460</v>
      </c>
      <c r="M141" s="12"/>
    </row>
    <row r="142" spans="1:13" s="6" customFormat="1" ht="13.5" x14ac:dyDescent="0.15">
      <c r="A142" s="9" t="s">
        <v>153</v>
      </c>
      <c r="B142" s="10">
        <v>2103</v>
      </c>
      <c r="C142" s="10">
        <v>3655</v>
      </c>
      <c r="D142" s="10">
        <v>714</v>
      </c>
      <c r="E142" s="10">
        <v>1747</v>
      </c>
      <c r="F142" s="10">
        <f t="shared" si="12"/>
        <v>1389</v>
      </c>
      <c r="G142" s="10">
        <v>115</v>
      </c>
      <c r="H142" s="11">
        <f t="shared" si="13"/>
        <v>490</v>
      </c>
      <c r="I142" s="11">
        <f t="shared" si="14"/>
        <v>970</v>
      </c>
      <c r="J142" s="10">
        <f t="shared" si="15"/>
        <v>40</v>
      </c>
      <c r="K142" s="11">
        <f t="shared" si="16"/>
        <v>1680</v>
      </c>
      <c r="L142" s="11">
        <f t="shared" si="17"/>
        <v>1720</v>
      </c>
      <c r="M142" s="12"/>
    </row>
    <row r="143" spans="1:13" s="6" customFormat="1" ht="13.5" x14ac:dyDescent="0.15">
      <c r="A143" s="9" t="s">
        <v>154</v>
      </c>
      <c r="B143" s="10">
        <v>3651</v>
      </c>
      <c r="C143" s="10">
        <v>6867</v>
      </c>
      <c r="D143" s="10">
        <v>684</v>
      </c>
      <c r="E143" s="10">
        <v>1734</v>
      </c>
      <c r="F143" s="10">
        <f t="shared" si="12"/>
        <v>2967</v>
      </c>
      <c r="G143" s="10">
        <v>146</v>
      </c>
      <c r="H143" s="11">
        <f t="shared" si="13"/>
        <v>470</v>
      </c>
      <c r="I143" s="11">
        <f t="shared" si="14"/>
        <v>2070</v>
      </c>
      <c r="J143" s="10">
        <f t="shared" si="15"/>
        <v>50</v>
      </c>
      <c r="K143" s="11">
        <f t="shared" si="16"/>
        <v>2920</v>
      </c>
      <c r="L143" s="11">
        <f t="shared" si="17"/>
        <v>2970</v>
      </c>
      <c r="M143" s="12"/>
    </row>
    <row r="144" spans="1:13" s="6" customFormat="1" ht="13.5" x14ac:dyDescent="0.15">
      <c r="A144" s="9" t="s">
        <v>155</v>
      </c>
      <c r="B144" s="10">
        <v>2511</v>
      </c>
      <c r="C144" s="10">
        <v>4703</v>
      </c>
      <c r="D144" s="10">
        <v>644</v>
      </c>
      <c r="E144" s="10">
        <v>1669</v>
      </c>
      <c r="F144" s="10">
        <f t="shared" si="12"/>
        <v>1867</v>
      </c>
      <c r="G144" s="10">
        <v>103</v>
      </c>
      <c r="H144" s="11">
        <f t="shared" si="13"/>
        <v>450</v>
      </c>
      <c r="I144" s="11">
        <f t="shared" si="14"/>
        <v>1300</v>
      </c>
      <c r="J144" s="10">
        <f t="shared" si="15"/>
        <v>40</v>
      </c>
      <c r="K144" s="11">
        <f t="shared" si="16"/>
        <v>2000</v>
      </c>
      <c r="L144" s="11">
        <f t="shared" si="17"/>
        <v>2040</v>
      </c>
      <c r="M144" s="12"/>
    </row>
    <row r="145" spans="1:15" s="6" customFormat="1" ht="13.5" x14ac:dyDescent="0.15">
      <c r="A145" s="9" t="s">
        <v>156</v>
      </c>
      <c r="B145" s="10">
        <v>3569</v>
      </c>
      <c r="C145" s="10">
        <v>4592</v>
      </c>
      <c r="D145" s="10">
        <v>675</v>
      </c>
      <c r="E145" s="10">
        <v>1622</v>
      </c>
      <c r="F145" s="10">
        <f t="shared" si="12"/>
        <v>2894</v>
      </c>
      <c r="G145" s="10">
        <v>148</v>
      </c>
      <c r="H145" s="11">
        <v>450</v>
      </c>
      <c r="I145" s="11">
        <v>1300</v>
      </c>
      <c r="J145" s="10">
        <f t="shared" si="15"/>
        <v>50</v>
      </c>
      <c r="K145" s="11">
        <v>2400</v>
      </c>
      <c r="L145" s="11">
        <v>2450</v>
      </c>
      <c r="M145" s="12"/>
    </row>
    <row r="146" spans="1:15" s="6" customFormat="1" ht="13.5" x14ac:dyDescent="0.15">
      <c r="A146" s="9" t="s">
        <v>157</v>
      </c>
      <c r="B146" s="10">
        <v>1510</v>
      </c>
      <c r="C146" s="10">
        <v>3049</v>
      </c>
      <c r="D146" s="10">
        <v>360</v>
      </c>
      <c r="E146" s="10">
        <v>889</v>
      </c>
      <c r="F146" s="10">
        <f t="shared" si="12"/>
        <v>1150</v>
      </c>
      <c r="G146" s="10">
        <v>147</v>
      </c>
      <c r="H146" s="11">
        <f t="shared" si="13"/>
        <v>250</v>
      </c>
      <c r="I146" s="11">
        <f t="shared" si="14"/>
        <v>800</v>
      </c>
      <c r="J146" s="10">
        <f t="shared" si="15"/>
        <v>50</v>
      </c>
      <c r="K146" s="11">
        <f t="shared" si="16"/>
        <v>1200</v>
      </c>
      <c r="L146" s="11">
        <f t="shared" si="17"/>
        <v>1250</v>
      </c>
      <c r="M146" s="12"/>
    </row>
    <row r="147" spans="1:15" s="6" customFormat="1" ht="13.5" x14ac:dyDescent="0.15">
      <c r="A147" s="9" t="s">
        <v>158</v>
      </c>
      <c r="B147" s="10">
        <v>1287</v>
      </c>
      <c r="C147" s="10">
        <v>2682</v>
      </c>
      <c r="D147" s="10">
        <v>356</v>
      </c>
      <c r="E147" s="10">
        <v>935</v>
      </c>
      <c r="F147" s="10">
        <f t="shared" si="12"/>
        <v>931</v>
      </c>
      <c r="G147" s="10">
        <v>77</v>
      </c>
      <c r="H147" s="11">
        <f t="shared" si="13"/>
        <v>240</v>
      </c>
      <c r="I147" s="11">
        <f t="shared" si="14"/>
        <v>650</v>
      </c>
      <c r="J147" s="10">
        <f t="shared" si="15"/>
        <v>30</v>
      </c>
      <c r="K147" s="11">
        <f t="shared" si="16"/>
        <v>1020</v>
      </c>
      <c r="L147" s="11">
        <f t="shared" si="17"/>
        <v>1050</v>
      </c>
      <c r="M147" s="12"/>
    </row>
    <row r="148" spans="1:15" s="6" customFormat="1" ht="13.5" x14ac:dyDescent="0.15">
      <c r="A148" s="9" t="s">
        <v>159</v>
      </c>
      <c r="B148" s="10">
        <v>3810</v>
      </c>
      <c r="C148" s="10">
        <v>6299</v>
      </c>
      <c r="D148" s="10">
        <v>684</v>
      </c>
      <c r="E148" s="10">
        <v>1748</v>
      </c>
      <c r="F148" s="10">
        <f t="shared" si="12"/>
        <v>3126</v>
      </c>
      <c r="G148" s="10">
        <v>204</v>
      </c>
      <c r="H148" s="11">
        <f t="shared" si="13"/>
        <v>470</v>
      </c>
      <c r="I148" s="11">
        <f t="shared" si="14"/>
        <v>2180</v>
      </c>
      <c r="J148" s="10">
        <f t="shared" si="15"/>
        <v>80</v>
      </c>
      <c r="K148" s="11">
        <f t="shared" si="16"/>
        <v>3040</v>
      </c>
      <c r="L148" s="11">
        <f t="shared" si="17"/>
        <v>3120</v>
      </c>
      <c r="M148" s="12"/>
    </row>
    <row r="149" spans="1:15" s="6" customFormat="1" ht="13.5" x14ac:dyDescent="0.15">
      <c r="A149" s="9" t="s">
        <v>160</v>
      </c>
      <c r="B149" s="10">
        <v>1628</v>
      </c>
      <c r="C149" s="10">
        <v>3191</v>
      </c>
      <c r="D149" s="10">
        <v>570</v>
      </c>
      <c r="E149" s="10">
        <v>1465</v>
      </c>
      <c r="F149" s="10">
        <f t="shared" si="12"/>
        <v>1058</v>
      </c>
      <c r="G149" s="10">
        <v>44</v>
      </c>
      <c r="H149" s="11">
        <f t="shared" si="13"/>
        <v>390</v>
      </c>
      <c r="I149" s="11">
        <f t="shared" si="14"/>
        <v>740</v>
      </c>
      <c r="J149" s="10">
        <f t="shared" si="15"/>
        <v>10</v>
      </c>
      <c r="K149" s="11">
        <f t="shared" si="16"/>
        <v>1300</v>
      </c>
      <c r="L149" s="11">
        <f t="shared" si="17"/>
        <v>1310</v>
      </c>
      <c r="M149" s="12"/>
    </row>
    <row r="150" spans="1:15" s="6" customFormat="1" ht="13.5" x14ac:dyDescent="0.15">
      <c r="A150" s="9" t="s">
        <v>161</v>
      </c>
      <c r="B150" s="10">
        <v>1226</v>
      </c>
      <c r="C150" s="10">
        <v>2226</v>
      </c>
      <c r="D150" s="10">
        <v>365</v>
      </c>
      <c r="E150" s="10">
        <v>953</v>
      </c>
      <c r="F150" s="10">
        <f t="shared" si="12"/>
        <v>861</v>
      </c>
      <c r="G150" s="10">
        <v>53</v>
      </c>
      <c r="H150" s="11">
        <f t="shared" si="13"/>
        <v>250</v>
      </c>
      <c r="I150" s="11">
        <f t="shared" si="14"/>
        <v>600</v>
      </c>
      <c r="J150" s="10">
        <f t="shared" si="15"/>
        <v>20</v>
      </c>
      <c r="K150" s="11">
        <f t="shared" si="16"/>
        <v>980</v>
      </c>
      <c r="L150" s="11">
        <f t="shared" si="17"/>
        <v>1000</v>
      </c>
      <c r="M150" s="12"/>
      <c r="O150" s="1"/>
    </row>
    <row r="151" spans="1:15" s="6" customFormat="1" ht="13.5" x14ac:dyDescent="0.15">
      <c r="A151" s="9" t="s">
        <v>162</v>
      </c>
      <c r="B151" s="10">
        <f t="shared" ref="B151:J151" si="18">SUM(B12:B150)</f>
        <v>321363</v>
      </c>
      <c r="C151" s="10">
        <f t="shared" si="18"/>
        <v>556760</v>
      </c>
      <c r="D151" s="10">
        <f t="shared" si="18"/>
        <v>90553</v>
      </c>
      <c r="E151" s="10">
        <f t="shared" si="18"/>
        <v>224687</v>
      </c>
      <c r="F151" s="10">
        <f t="shared" si="18"/>
        <v>230810</v>
      </c>
      <c r="G151" s="10">
        <f t="shared" si="18"/>
        <v>21716</v>
      </c>
      <c r="H151" s="11">
        <f t="shared" si="18"/>
        <v>62670</v>
      </c>
      <c r="I151" s="11">
        <f t="shared" si="18"/>
        <v>159300</v>
      </c>
      <c r="J151" s="10">
        <f t="shared" si="18"/>
        <v>8060</v>
      </c>
      <c r="K151" s="11">
        <f>SUM(K12:K150)</f>
        <v>255140</v>
      </c>
      <c r="L151" s="11">
        <f>SUM(L12:L150)</f>
        <v>263200</v>
      </c>
      <c r="M151" s="12"/>
    </row>
  </sheetData>
  <mergeCells count="6">
    <mergeCell ref="H8:L10"/>
    <mergeCell ref="A8:A11"/>
    <mergeCell ref="B8:C10"/>
    <mergeCell ref="D8:E10"/>
    <mergeCell ref="F8:F10"/>
    <mergeCell ref="G8:G10"/>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杉並区配布部数表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ON_2014_03</dc:creator>
  <cp:lastModifiedBy>takako motohashi</cp:lastModifiedBy>
  <dcterms:created xsi:type="dcterms:W3CDTF">2015-12-04T04:30:49Z</dcterms:created>
  <dcterms:modified xsi:type="dcterms:W3CDTF">2018-09-14T06:06:43Z</dcterms:modified>
</cp:coreProperties>
</file>