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026F20B4-199E-43C7-B8B0-0B9C1323F079}" xr6:coauthVersionLast="36" xr6:coauthVersionMax="36" xr10:uidLastSave="{00000000-0000-0000-0000-000000000000}"/>
  <bookViews>
    <workbookView xWindow="11955" yWindow="180" windowWidth="16950" windowHeight="14250" xr2:uid="{00000000-000D-0000-FFFF-FFFF00000000}"/>
  </bookViews>
  <sheets>
    <sheet name="国立市配布部数表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H12" i="1"/>
  <c r="H43" i="1" s="1"/>
  <c r="I12" i="1"/>
  <c r="J12" i="1"/>
  <c r="J43" i="1" s="1"/>
  <c r="K12" i="1"/>
  <c r="L12" i="1"/>
  <c r="F13" i="1"/>
  <c r="H13" i="1"/>
  <c r="I13" i="1"/>
  <c r="J13" i="1"/>
  <c r="K13" i="1"/>
  <c r="L13" i="1"/>
  <c r="F14" i="1"/>
  <c r="H14" i="1"/>
  <c r="I14" i="1"/>
  <c r="J14" i="1"/>
  <c r="K14" i="1"/>
  <c r="L14" i="1"/>
  <c r="F15" i="1"/>
  <c r="H15" i="1"/>
  <c r="I15" i="1"/>
  <c r="J15" i="1"/>
  <c r="K15" i="1"/>
  <c r="F16" i="1"/>
  <c r="F43" i="1" s="1"/>
  <c r="H16" i="1"/>
  <c r="I16" i="1"/>
  <c r="J16" i="1"/>
  <c r="K16" i="1"/>
  <c r="L16" i="1" s="1"/>
  <c r="F17" i="1"/>
  <c r="H17" i="1"/>
  <c r="I17" i="1"/>
  <c r="J17" i="1"/>
  <c r="K17" i="1"/>
  <c r="L17" i="1" s="1"/>
  <c r="F18" i="1"/>
  <c r="H18" i="1"/>
  <c r="I18" i="1"/>
  <c r="J18" i="1"/>
  <c r="K18" i="1"/>
  <c r="L18" i="1" s="1"/>
  <c r="F19" i="1"/>
  <c r="H19" i="1"/>
  <c r="I19" i="1"/>
  <c r="J19" i="1"/>
  <c r="K19" i="1"/>
  <c r="L19" i="1" s="1"/>
  <c r="F20" i="1"/>
  <c r="H20" i="1"/>
  <c r="I20" i="1"/>
  <c r="J20" i="1"/>
  <c r="K20" i="1"/>
  <c r="L20" i="1" s="1"/>
  <c r="F21" i="1"/>
  <c r="H21" i="1"/>
  <c r="I21" i="1"/>
  <c r="J21" i="1"/>
  <c r="K21" i="1"/>
  <c r="F22" i="1"/>
  <c r="H22" i="1"/>
  <c r="I22" i="1"/>
  <c r="J22" i="1"/>
  <c r="K22" i="1"/>
  <c r="L22" i="1" s="1"/>
  <c r="F23" i="1"/>
  <c r="H23" i="1"/>
  <c r="I23" i="1"/>
  <c r="J23" i="1"/>
  <c r="K23" i="1"/>
  <c r="F24" i="1"/>
  <c r="H24" i="1"/>
  <c r="I24" i="1"/>
  <c r="J24" i="1"/>
  <c r="K24" i="1"/>
  <c r="L24" i="1" s="1"/>
  <c r="F25" i="1"/>
  <c r="H25" i="1"/>
  <c r="I25" i="1"/>
  <c r="J25" i="1"/>
  <c r="K25" i="1"/>
  <c r="F26" i="1"/>
  <c r="H26" i="1"/>
  <c r="I26" i="1"/>
  <c r="J26" i="1"/>
  <c r="K26" i="1"/>
  <c r="L26" i="1" s="1"/>
  <c r="F27" i="1"/>
  <c r="H27" i="1"/>
  <c r="I27" i="1"/>
  <c r="J27" i="1"/>
  <c r="K27" i="1"/>
  <c r="F28" i="1"/>
  <c r="H28" i="1"/>
  <c r="I28" i="1"/>
  <c r="J28" i="1"/>
  <c r="K28" i="1"/>
  <c r="L28" i="1" s="1"/>
  <c r="K29" i="1"/>
  <c r="F30" i="1"/>
  <c r="H30" i="1"/>
  <c r="I30" i="1"/>
  <c r="J30" i="1"/>
  <c r="K30" i="1"/>
  <c r="L30" i="1" s="1"/>
  <c r="K31" i="1"/>
  <c r="K32" i="1"/>
  <c r="F33" i="1"/>
  <c r="H33" i="1"/>
  <c r="I33" i="1"/>
  <c r="J33" i="1"/>
  <c r="K33" i="1"/>
  <c r="L33" i="1" s="1"/>
  <c r="K34" i="1"/>
  <c r="F35" i="1"/>
  <c r="H35" i="1"/>
  <c r="I35" i="1"/>
  <c r="J35" i="1"/>
  <c r="K35" i="1"/>
  <c r="F36" i="1"/>
  <c r="H36" i="1"/>
  <c r="I36" i="1"/>
  <c r="J36" i="1"/>
  <c r="K36" i="1"/>
  <c r="L36" i="1" s="1"/>
  <c r="F37" i="1"/>
  <c r="H37" i="1"/>
  <c r="I37" i="1"/>
  <c r="J37" i="1"/>
  <c r="K37" i="1"/>
  <c r="F38" i="1"/>
  <c r="H38" i="1"/>
  <c r="I38" i="1"/>
  <c r="J38" i="1"/>
  <c r="K38" i="1"/>
  <c r="L38" i="1" s="1"/>
  <c r="F39" i="1"/>
  <c r="H39" i="1"/>
  <c r="I39" i="1"/>
  <c r="J39" i="1"/>
  <c r="K39" i="1"/>
  <c r="F40" i="1"/>
  <c r="H40" i="1"/>
  <c r="I40" i="1"/>
  <c r="J40" i="1"/>
  <c r="K40" i="1"/>
  <c r="L40" i="1" s="1"/>
  <c r="F41" i="1"/>
  <c r="H41" i="1"/>
  <c r="I41" i="1"/>
  <c r="J41" i="1"/>
  <c r="K41" i="1"/>
  <c r="F42" i="1"/>
  <c r="H42" i="1"/>
  <c r="I42" i="1"/>
  <c r="J42" i="1"/>
  <c r="K42" i="1"/>
  <c r="L42" i="1" s="1"/>
  <c r="B43" i="1"/>
  <c r="C43" i="1"/>
  <c r="D43" i="1"/>
  <c r="E43" i="1"/>
  <c r="G43" i="1"/>
  <c r="I43" i="1"/>
  <c r="K43" i="1"/>
  <c r="L41" i="1" l="1"/>
  <c r="L39" i="1"/>
  <c r="L37" i="1"/>
  <c r="L35" i="1"/>
  <c r="L27" i="1"/>
  <c r="L25" i="1"/>
  <c r="L23" i="1"/>
  <c r="L21" i="1"/>
  <c r="L15" i="1"/>
  <c r="L43" i="1"/>
</calcChain>
</file>

<file path=xl/sharedStrings.xml><?xml version="1.0" encoding="utf-8"?>
<sst xmlns="http://schemas.openxmlformats.org/spreadsheetml/2006/main" count="90" uniqueCount="55">
  <si>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</si>
  <si>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</si>
  <si>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</si>
  <si>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</si>
  <si>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</si>
  <si>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</si>
  <si>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</si>
  <si>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</si>
  <si>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</si>
  <si>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</si>
  <si>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</si>
  <si>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</si>
  <si>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</si>
  <si>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</si>
  <si>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総数</t>
    <rPh sb="0" eb="2">
      <t>ソウスウ</t>
    </rPh>
    <phoneticPr fontId="3"/>
  </si>
  <si>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</si>
  <si>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</si>
  <si>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</si>
  <si>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※事業所を除く軒並み配布・・世帯数に対し６０％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</si>
  <si>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国立市</t>
    <rPh sb="0" eb="2">
      <t>クニタチ</t>
    </rPh>
    <phoneticPr fontId="3"/>
  </si>
  <si>
    <t>平成30年8月現在</t>
    <rPh sb="0" eb="2">
      <t>ヘイセイ</t>
    </rPh>
    <rPh sb="4" eb="5">
      <t>ネン</t>
    </rPh>
    <rPh sb="6" eb="7">
      <t>ガツ</t>
    </rPh>
    <rPh sb="7" eb="9">
      <t>ゲンザイ</t>
    </rPh>
    <phoneticPr fontId="3"/>
  </si>
  <si>
    <t>-</t>
  </si>
  <si>
    <t>-</t>
    <phoneticPr fontId="3"/>
  </si>
  <si>
    <t>東１丁目</t>
  </si>
  <si>
    <t>東２丁目</t>
  </si>
  <si>
    <t>東３丁目</t>
  </si>
  <si>
    <t>東４丁目</t>
  </si>
  <si>
    <t>中１丁目</t>
  </si>
  <si>
    <t>中２丁目</t>
  </si>
  <si>
    <t>中３丁目</t>
  </si>
  <si>
    <t>西１丁目</t>
  </si>
  <si>
    <t>西２丁目</t>
  </si>
  <si>
    <t>西３丁目</t>
  </si>
  <si>
    <t>富士見台１丁目</t>
  </si>
  <si>
    <t>富士見台２丁目</t>
  </si>
  <si>
    <t>富士見台３丁目</t>
  </si>
  <si>
    <t>富士見台４丁目</t>
  </si>
  <si>
    <t>北１丁目</t>
  </si>
  <si>
    <t>北２丁目</t>
  </si>
  <si>
    <t>北３丁目</t>
  </si>
  <si>
    <t>谷保</t>
  </si>
  <si>
    <t>谷保６丁目</t>
  </si>
  <si>
    <t>谷保７丁目</t>
  </si>
  <si>
    <t>青柳</t>
  </si>
  <si>
    <t>青柳１丁目</t>
  </si>
  <si>
    <t>青柳２丁目</t>
  </si>
  <si>
    <t>青柳３丁目</t>
  </si>
  <si>
    <t>石田</t>
  </si>
  <si>
    <t>泉１丁目</t>
  </si>
  <si>
    <t>泉２丁目</t>
  </si>
  <si>
    <t>泉３丁目</t>
  </si>
  <si>
    <t>泉４丁目</t>
  </si>
  <si>
    <t>泉５丁目</t>
  </si>
  <si>
    <t>矢川３丁目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</si>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</sst>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/>
  </cellStyleXfs>
  <cellXfs count="23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176" fontId="2" fillId="0" borderId="0" xfId="0" applyNumberFormat="1" applyFont="1" applyAlignment="1"/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right" vertical="distributed"/>
    </xf>
    <xf numFmtId="3" fontId="4" fillId="0" borderId="3" xfId="4" applyNumberFormat="1" applyFont="1" applyBorder="1" applyAlignment="1">
      <alignment horizontal="right" vertical="distributed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5">
    <cellStyle name="桁区切り 3" xfId="1" xr:uid="{00000000-0005-0000-0000-000000000000}"/>
    <cellStyle name="標準" xfId="0" builtinId="0"/>
    <cellStyle name="標準 2 2" xfId="2" xr:uid="{00000000-0005-0000-0000-000002000000}"/>
    <cellStyle name="標準 3" xfId="3" xr:uid="{00000000-0005-0000-0000-000003000000}"/>
    <cellStyle name="標準_配布部数表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Normal="100" zoomScaleSheetLayoutView="85" workbookViewId="0">
      <selection activeCell="L1" sqref="L1"/>
    </sheetView>
  </sheetViews>
  <sheetFormatPr defaultRowHeight="13.5" x14ac:dyDescent="0.15"/>
  <cols>
    <col min="1" max="1" width="17.875" style="1" customWidth="1"/>
    <col min="2" max="7" width="9" style="1"/>
    <col min="8" max="12" width="10.625" style="1" customWidth="1"/>
    <col min="13" max="16384" width="9" style="1"/>
  </cols>
  <sheetData>
    <row r="1" spans="1:12" x14ac:dyDescent="0.15">
      <c r="A1" s="2" t="s">
        <v>15</v>
      </c>
    </row>
    <row r="2" spans="1:12" x14ac:dyDescent="0.15">
      <c r="A2" s="2" t="s">
        <v>16</v>
      </c>
    </row>
    <row r="3" spans="1:12" x14ac:dyDescent="0.15">
      <c r="A3" s="2" t="s">
        <v>17</v>
      </c>
    </row>
    <row r="4" spans="1:12" x14ac:dyDescent="0.15">
      <c r="A4" s="2" t="s">
        <v>18</v>
      </c>
    </row>
    <row r="5" spans="1:12" x14ac:dyDescent="0.15">
      <c r="A5" s="2" t="s">
        <v>0</v>
      </c>
    </row>
    <row r="7" spans="1:12" x14ac:dyDescent="0.15">
      <c r="A7" s="2" t="s">
        <v>19</v>
      </c>
      <c r="B7" s="3" t="s">
        <v>20</v>
      </c>
      <c r="C7" s="3"/>
      <c r="D7" s="3"/>
      <c r="E7" s="3"/>
    </row>
    <row r="8" spans="1:12" x14ac:dyDescent="0.15">
      <c r="A8" s="21" t="s">
        <v>1</v>
      </c>
      <c r="B8" s="11" t="s">
        <v>14</v>
      </c>
      <c r="C8" s="11"/>
      <c r="D8" s="11" t="s">
        <v>2</v>
      </c>
      <c r="E8" s="11"/>
      <c r="F8" s="11" t="s">
        <v>3</v>
      </c>
      <c r="G8" s="11" t="s">
        <v>4</v>
      </c>
      <c r="H8" s="12" t="s">
        <v>5</v>
      </c>
      <c r="I8" s="13"/>
      <c r="J8" s="13"/>
      <c r="K8" s="13"/>
      <c r="L8" s="14"/>
    </row>
    <row r="9" spans="1:12" x14ac:dyDescent="0.15">
      <c r="A9" s="21"/>
      <c r="B9" s="11"/>
      <c r="C9" s="11"/>
      <c r="D9" s="11"/>
      <c r="E9" s="11"/>
      <c r="F9" s="11"/>
      <c r="G9" s="11"/>
      <c r="H9" s="15"/>
      <c r="I9" s="16"/>
      <c r="J9" s="16"/>
      <c r="K9" s="16"/>
      <c r="L9" s="17"/>
    </row>
    <row r="10" spans="1:12" x14ac:dyDescent="0.15">
      <c r="A10" s="21"/>
      <c r="B10" s="11"/>
      <c r="C10" s="11"/>
      <c r="D10" s="11"/>
      <c r="E10" s="11"/>
      <c r="F10" s="11"/>
      <c r="G10" s="11"/>
      <c r="H10" s="18"/>
      <c r="I10" s="19"/>
      <c r="J10" s="19"/>
      <c r="K10" s="19"/>
      <c r="L10" s="20"/>
    </row>
    <row r="11" spans="1:12" ht="24" x14ac:dyDescent="0.15">
      <c r="A11" s="22"/>
      <c r="B11" s="8" t="s">
        <v>6</v>
      </c>
      <c r="C11" s="8" t="s">
        <v>7</v>
      </c>
      <c r="D11" s="8" t="s">
        <v>6</v>
      </c>
      <c r="E11" s="8" t="s">
        <v>7</v>
      </c>
      <c r="F11" s="4" t="s">
        <v>6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13</v>
      </c>
    </row>
    <row r="12" spans="1:12" x14ac:dyDescent="0.15">
      <c r="A12" s="6" t="s">
        <v>23</v>
      </c>
      <c r="B12" s="9">
        <v>1759</v>
      </c>
      <c r="C12" s="9">
        <v>2886</v>
      </c>
      <c r="D12" s="9">
        <v>260</v>
      </c>
      <c r="E12" s="9">
        <v>634</v>
      </c>
      <c r="F12" s="9">
        <f>SUM(B12-D12)</f>
        <v>1499</v>
      </c>
      <c r="G12" s="9">
        <v>295</v>
      </c>
      <c r="H12" s="10">
        <f>ROUNDDOWN(D12*0.6,-1)</f>
        <v>150</v>
      </c>
      <c r="I12" s="10">
        <f>ROUNDDOWN(F12*0.6,-1)</f>
        <v>890</v>
      </c>
      <c r="J12" s="9">
        <f>ROUNDDOWN(G12*0.4,-1)</f>
        <v>110</v>
      </c>
      <c r="K12" s="10">
        <f>ROUNDDOWN(B12*0.6,-1)</f>
        <v>1050</v>
      </c>
      <c r="L12" s="10">
        <f>J12+K12</f>
        <v>1160</v>
      </c>
    </row>
    <row r="13" spans="1:12" x14ac:dyDescent="0.15">
      <c r="A13" s="6" t="s">
        <v>24</v>
      </c>
      <c r="B13" s="9">
        <v>1481</v>
      </c>
      <c r="C13" s="9">
        <v>2771</v>
      </c>
      <c r="D13" s="9">
        <v>566</v>
      </c>
      <c r="E13" s="9">
        <v>1448</v>
      </c>
      <c r="F13" s="9">
        <f>SUM(B13-D13)</f>
        <v>915</v>
      </c>
      <c r="G13" s="9">
        <v>96</v>
      </c>
      <c r="H13" s="10">
        <f t="shared" ref="H13:H42" si="0">ROUNDDOWN(D13*0.6,-1)</f>
        <v>330</v>
      </c>
      <c r="I13" s="10">
        <f t="shared" ref="I13:I42" si="1">ROUNDDOWN(F13*0.6,-1)</f>
        <v>540</v>
      </c>
      <c r="J13" s="9">
        <f t="shared" ref="J13:J42" si="2">ROUNDDOWN(G13*0.4,-1)</f>
        <v>30</v>
      </c>
      <c r="K13" s="10">
        <f t="shared" ref="K13:K42" si="3">ROUNDDOWN(B13*0.6,-1)</f>
        <v>880</v>
      </c>
      <c r="L13" s="10">
        <f t="shared" ref="L13:L42" si="4">J13+K13</f>
        <v>910</v>
      </c>
    </row>
    <row r="14" spans="1:12" x14ac:dyDescent="0.15">
      <c r="A14" s="6" t="s">
        <v>25</v>
      </c>
      <c r="B14" s="9">
        <v>1581</v>
      </c>
      <c r="C14" s="9">
        <v>2740</v>
      </c>
      <c r="D14" s="9">
        <v>670</v>
      </c>
      <c r="E14" s="9">
        <v>1790</v>
      </c>
      <c r="F14" s="9">
        <f t="shared" ref="F14:F42" si="5">SUM(B14-D14)</f>
        <v>911</v>
      </c>
      <c r="G14" s="9">
        <v>82</v>
      </c>
      <c r="H14" s="10">
        <f t="shared" si="0"/>
        <v>400</v>
      </c>
      <c r="I14" s="10">
        <f t="shared" si="1"/>
        <v>540</v>
      </c>
      <c r="J14" s="9">
        <f t="shared" si="2"/>
        <v>30</v>
      </c>
      <c r="K14" s="10">
        <f t="shared" si="3"/>
        <v>940</v>
      </c>
      <c r="L14" s="10">
        <f t="shared" si="4"/>
        <v>970</v>
      </c>
    </row>
    <row r="15" spans="1:12" x14ac:dyDescent="0.15">
      <c r="A15" s="6" t="s">
        <v>26</v>
      </c>
      <c r="B15" s="9">
        <v>1473</v>
      </c>
      <c r="C15" s="9">
        <v>3080</v>
      </c>
      <c r="D15" s="9">
        <v>682</v>
      </c>
      <c r="E15" s="9">
        <v>1803</v>
      </c>
      <c r="F15" s="9">
        <f t="shared" si="5"/>
        <v>791</v>
      </c>
      <c r="G15" s="9">
        <v>83</v>
      </c>
      <c r="H15" s="10">
        <f t="shared" si="0"/>
        <v>400</v>
      </c>
      <c r="I15" s="10">
        <f t="shared" si="1"/>
        <v>470</v>
      </c>
      <c r="J15" s="9">
        <f t="shared" si="2"/>
        <v>30</v>
      </c>
      <c r="K15" s="10">
        <f t="shared" si="3"/>
        <v>880</v>
      </c>
      <c r="L15" s="10">
        <f t="shared" si="4"/>
        <v>910</v>
      </c>
    </row>
    <row r="16" spans="1:12" x14ac:dyDescent="0.15">
      <c r="A16" s="6" t="s">
        <v>27</v>
      </c>
      <c r="B16" s="9">
        <v>2142</v>
      </c>
      <c r="C16" s="9">
        <v>3862</v>
      </c>
      <c r="D16" s="9">
        <v>634</v>
      </c>
      <c r="E16" s="9">
        <v>1699</v>
      </c>
      <c r="F16" s="9">
        <f t="shared" si="5"/>
        <v>1508</v>
      </c>
      <c r="G16" s="9">
        <v>345</v>
      </c>
      <c r="H16" s="10">
        <f t="shared" si="0"/>
        <v>380</v>
      </c>
      <c r="I16" s="10">
        <f t="shared" si="1"/>
        <v>900</v>
      </c>
      <c r="J16" s="9">
        <f t="shared" si="2"/>
        <v>130</v>
      </c>
      <c r="K16" s="10">
        <f t="shared" si="3"/>
        <v>1280</v>
      </c>
      <c r="L16" s="10">
        <f t="shared" si="4"/>
        <v>1410</v>
      </c>
    </row>
    <row r="17" spans="1:12" x14ac:dyDescent="0.15">
      <c r="A17" s="6" t="s">
        <v>28</v>
      </c>
      <c r="B17" s="9">
        <v>1376</v>
      </c>
      <c r="C17" s="9">
        <v>2690</v>
      </c>
      <c r="D17" s="9">
        <v>582</v>
      </c>
      <c r="E17" s="9">
        <v>1497</v>
      </c>
      <c r="F17" s="9">
        <f t="shared" si="5"/>
        <v>794</v>
      </c>
      <c r="G17" s="9">
        <v>131</v>
      </c>
      <c r="H17" s="10">
        <f t="shared" si="0"/>
        <v>340</v>
      </c>
      <c r="I17" s="10">
        <f t="shared" si="1"/>
        <v>470</v>
      </c>
      <c r="J17" s="9">
        <f t="shared" si="2"/>
        <v>50</v>
      </c>
      <c r="K17" s="10">
        <f t="shared" si="3"/>
        <v>820</v>
      </c>
      <c r="L17" s="10">
        <f t="shared" si="4"/>
        <v>870</v>
      </c>
    </row>
    <row r="18" spans="1:12" x14ac:dyDescent="0.15">
      <c r="A18" s="6" t="s">
        <v>29</v>
      </c>
      <c r="B18" s="9">
        <v>1002</v>
      </c>
      <c r="C18" s="9">
        <v>2163</v>
      </c>
      <c r="D18" s="9">
        <v>286</v>
      </c>
      <c r="E18" s="9">
        <v>722</v>
      </c>
      <c r="F18" s="9">
        <f t="shared" si="5"/>
        <v>716</v>
      </c>
      <c r="G18" s="9">
        <v>50</v>
      </c>
      <c r="H18" s="10">
        <f t="shared" si="0"/>
        <v>170</v>
      </c>
      <c r="I18" s="10">
        <f t="shared" si="1"/>
        <v>420</v>
      </c>
      <c r="J18" s="9">
        <f t="shared" si="2"/>
        <v>20</v>
      </c>
      <c r="K18" s="10">
        <f t="shared" si="3"/>
        <v>600</v>
      </c>
      <c r="L18" s="10">
        <f t="shared" si="4"/>
        <v>620</v>
      </c>
    </row>
    <row r="19" spans="1:12" x14ac:dyDescent="0.15">
      <c r="A19" s="6" t="s">
        <v>30</v>
      </c>
      <c r="B19" s="9">
        <v>1880</v>
      </c>
      <c r="C19" s="9">
        <v>3548</v>
      </c>
      <c r="D19" s="9">
        <v>624</v>
      </c>
      <c r="E19" s="9">
        <v>1656</v>
      </c>
      <c r="F19" s="9">
        <f t="shared" si="5"/>
        <v>1256</v>
      </c>
      <c r="G19" s="9">
        <v>91</v>
      </c>
      <c r="H19" s="10">
        <f t="shared" si="0"/>
        <v>370</v>
      </c>
      <c r="I19" s="10">
        <f t="shared" si="1"/>
        <v>750</v>
      </c>
      <c r="J19" s="9">
        <f t="shared" si="2"/>
        <v>30</v>
      </c>
      <c r="K19" s="10">
        <f t="shared" si="3"/>
        <v>1120</v>
      </c>
      <c r="L19" s="10">
        <f t="shared" si="4"/>
        <v>1150</v>
      </c>
    </row>
    <row r="20" spans="1:12" x14ac:dyDescent="0.15">
      <c r="A20" s="6" t="s">
        <v>31</v>
      </c>
      <c r="B20" s="9">
        <v>2584</v>
      </c>
      <c r="C20" s="9">
        <v>4622</v>
      </c>
      <c r="D20" s="9">
        <v>896</v>
      </c>
      <c r="E20" s="9">
        <v>2325</v>
      </c>
      <c r="F20" s="9">
        <f t="shared" si="5"/>
        <v>1688</v>
      </c>
      <c r="G20" s="9">
        <v>140</v>
      </c>
      <c r="H20" s="10">
        <f t="shared" si="0"/>
        <v>530</v>
      </c>
      <c r="I20" s="10">
        <f t="shared" si="1"/>
        <v>1010</v>
      </c>
      <c r="J20" s="9">
        <f t="shared" si="2"/>
        <v>50</v>
      </c>
      <c r="K20" s="10">
        <f t="shared" si="3"/>
        <v>1550</v>
      </c>
      <c r="L20" s="10">
        <f t="shared" si="4"/>
        <v>1600</v>
      </c>
    </row>
    <row r="21" spans="1:12" x14ac:dyDescent="0.15">
      <c r="A21" s="6" t="s">
        <v>32</v>
      </c>
      <c r="B21" s="9">
        <v>644</v>
      </c>
      <c r="C21" s="9">
        <v>1285</v>
      </c>
      <c r="D21" s="9">
        <v>321</v>
      </c>
      <c r="E21" s="9">
        <v>863</v>
      </c>
      <c r="F21" s="9">
        <f t="shared" si="5"/>
        <v>323</v>
      </c>
      <c r="G21" s="9">
        <v>18</v>
      </c>
      <c r="H21" s="10">
        <f t="shared" si="0"/>
        <v>190</v>
      </c>
      <c r="I21" s="10">
        <f t="shared" si="1"/>
        <v>190</v>
      </c>
      <c r="J21" s="9">
        <f t="shared" si="2"/>
        <v>0</v>
      </c>
      <c r="K21" s="10">
        <f t="shared" si="3"/>
        <v>380</v>
      </c>
      <c r="L21" s="10">
        <f t="shared" si="4"/>
        <v>380</v>
      </c>
    </row>
    <row r="22" spans="1:12" x14ac:dyDescent="0.15">
      <c r="A22" s="6" t="s">
        <v>33</v>
      </c>
      <c r="B22" s="9">
        <v>2721</v>
      </c>
      <c r="C22" s="9">
        <v>5177</v>
      </c>
      <c r="D22" s="9">
        <v>439</v>
      </c>
      <c r="E22" s="9">
        <v>1205</v>
      </c>
      <c r="F22" s="9">
        <f t="shared" si="5"/>
        <v>2282</v>
      </c>
      <c r="G22" s="9">
        <v>149</v>
      </c>
      <c r="H22" s="10">
        <f t="shared" si="0"/>
        <v>260</v>
      </c>
      <c r="I22" s="10">
        <f t="shared" si="1"/>
        <v>1360</v>
      </c>
      <c r="J22" s="9">
        <f t="shared" si="2"/>
        <v>50</v>
      </c>
      <c r="K22" s="10">
        <f t="shared" si="3"/>
        <v>1630</v>
      </c>
      <c r="L22" s="10">
        <f t="shared" si="4"/>
        <v>1680</v>
      </c>
    </row>
    <row r="23" spans="1:12" x14ac:dyDescent="0.15">
      <c r="A23" s="6" t="s">
        <v>34</v>
      </c>
      <c r="B23" s="9">
        <v>2146</v>
      </c>
      <c r="C23" s="9">
        <v>3750</v>
      </c>
      <c r="D23" s="9">
        <v>309</v>
      </c>
      <c r="E23" s="9">
        <v>840</v>
      </c>
      <c r="F23" s="9">
        <f t="shared" si="5"/>
        <v>1837</v>
      </c>
      <c r="G23" s="9">
        <v>168</v>
      </c>
      <c r="H23" s="10">
        <f t="shared" si="0"/>
        <v>180</v>
      </c>
      <c r="I23" s="10">
        <f t="shared" si="1"/>
        <v>1100</v>
      </c>
      <c r="J23" s="9">
        <f t="shared" si="2"/>
        <v>60</v>
      </c>
      <c r="K23" s="10">
        <f t="shared" si="3"/>
        <v>1280</v>
      </c>
      <c r="L23" s="10">
        <f t="shared" si="4"/>
        <v>1340</v>
      </c>
    </row>
    <row r="24" spans="1:12" x14ac:dyDescent="0.15">
      <c r="A24" s="6" t="s">
        <v>35</v>
      </c>
      <c r="B24" s="9">
        <v>1953</v>
      </c>
      <c r="C24" s="9">
        <v>3755</v>
      </c>
      <c r="D24" s="9">
        <v>285</v>
      </c>
      <c r="E24" s="9">
        <v>812</v>
      </c>
      <c r="F24" s="9">
        <f t="shared" si="5"/>
        <v>1668</v>
      </c>
      <c r="G24" s="9">
        <v>132</v>
      </c>
      <c r="H24" s="10">
        <f t="shared" si="0"/>
        <v>170</v>
      </c>
      <c r="I24" s="10">
        <f t="shared" si="1"/>
        <v>1000</v>
      </c>
      <c r="J24" s="9">
        <f t="shared" si="2"/>
        <v>50</v>
      </c>
      <c r="K24" s="10">
        <f t="shared" si="3"/>
        <v>1170</v>
      </c>
      <c r="L24" s="10">
        <f t="shared" si="4"/>
        <v>1220</v>
      </c>
    </row>
    <row r="25" spans="1:12" x14ac:dyDescent="0.15">
      <c r="A25" s="6" t="s">
        <v>36</v>
      </c>
      <c r="B25" s="9">
        <v>2036</v>
      </c>
      <c r="C25" s="9">
        <v>4170</v>
      </c>
      <c r="D25" s="9">
        <v>257</v>
      </c>
      <c r="E25" s="9">
        <v>711</v>
      </c>
      <c r="F25" s="9">
        <f t="shared" si="5"/>
        <v>1779</v>
      </c>
      <c r="G25" s="9">
        <v>71</v>
      </c>
      <c r="H25" s="10">
        <f t="shared" si="0"/>
        <v>150</v>
      </c>
      <c r="I25" s="10">
        <f t="shared" si="1"/>
        <v>1060</v>
      </c>
      <c r="J25" s="9">
        <f t="shared" si="2"/>
        <v>20</v>
      </c>
      <c r="K25" s="10">
        <f t="shared" si="3"/>
        <v>1220</v>
      </c>
      <c r="L25" s="10">
        <f t="shared" si="4"/>
        <v>1240</v>
      </c>
    </row>
    <row r="26" spans="1:12" x14ac:dyDescent="0.15">
      <c r="A26" s="6" t="s">
        <v>37</v>
      </c>
      <c r="B26" s="9">
        <v>952</v>
      </c>
      <c r="C26" s="9">
        <v>2023</v>
      </c>
      <c r="D26" s="9">
        <v>141</v>
      </c>
      <c r="E26" s="9">
        <v>354</v>
      </c>
      <c r="F26" s="9">
        <f t="shared" si="5"/>
        <v>811</v>
      </c>
      <c r="G26" s="9">
        <v>191</v>
      </c>
      <c r="H26" s="10">
        <f t="shared" si="0"/>
        <v>80</v>
      </c>
      <c r="I26" s="10">
        <f t="shared" si="1"/>
        <v>480</v>
      </c>
      <c r="J26" s="9">
        <f t="shared" si="2"/>
        <v>70</v>
      </c>
      <c r="K26" s="10">
        <f t="shared" si="3"/>
        <v>570</v>
      </c>
      <c r="L26" s="10">
        <f t="shared" si="4"/>
        <v>640</v>
      </c>
    </row>
    <row r="27" spans="1:12" x14ac:dyDescent="0.15">
      <c r="A27" s="6" t="s">
        <v>38</v>
      </c>
      <c r="B27" s="9">
        <v>1237</v>
      </c>
      <c r="C27" s="9">
        <v>2216</v>
      </c>
      <c r="D27" s="9">
        <v>474</v>
      </c>
      <c r="E27" s="9">
        <v>1238</v>
      </c>
      <c r="F27" s="9">
        <f t="shared" si="5"/>
        <v>763</v>
      </c>
      <c r="G27" s="9">
        <v>55</v>
      </c>
      <c r="H27" s="10">
        <f t="shared" si="0"/>
        <v>280</v>
      </c>
      <c r="I27" s="10">
        <f t="shared" si="1"/>
        <v>450</v>
      </c>
      <c r="J27" s="9">
        <f t="shared" si="2"/>
        <v>20</v>
      </c>
      <c r="K27" s="10">
        <f t="shared" si="3"/>
        <v>740</v>
      </c>
      <c r="L27" s="10">
        <f t="shared" si="4"/>
        <v>760</v>
      </c>
    </row>
    <row r="28" spans="1:12" x14ac:dyDescent="0.15">
      <c r="A28" s="6" t="s">
        <v>39</v>
      </c>
      <c r="B28" s="9">
        <v>1863</v>
      </c>
      <c r="C28" s="9">
        <v>3945</v>
      </c>
      <c r="D28" s="9">
        <v>269</v>
      </c>
      <c r="E28" s="9">
        <v>725</v>
      </c>
      <c r="F28" s="9">
        <f t="shared" si="5"/>
        <v>1594</v>
      </c>
      <c r="G28" s="9">
        <v>96</v>
      </c>
      <c r="H28" s="10">
        <f t="shared" si="0"/>
        <v>160</v>
      </c>
      <c r="I28" s="10">
        <f t="shared" si="1"/>
        <v>950</v>
      </c>
      <c r="J28" s="9">
        <f t="shared" si="2"/>
        <v>30</v>
      </c>
      <c r="K28" s="10">
        <f t="shared" si="3"/>
        <v>1110</v>
      </c>
      <c r="L28" s="10">
        <f t="shared" si="4"/>
        <v>1140</v>
      </c>
    </row>
    <row r="29" spans="1:12" x14ac:dyDescent="0.15">
      <c r="A29" s="6" t="s">
        <v>40</v>
      </c>
      <c r="B29" s="9">
        <v>4761</v>
      </c>
      <c r="C29" s="9">
        <v>9771</v>
      </c>
      <c r="D29" s="9" t="s">
        <v>21</v>
      </c>
      <c r="E29" s="9" t="s">
        <v>22</v>
      </c>
      <c r="F29" s="9" t="s">
        <v>21</v>
      </c>
      <c r="G29" s="9" t="s">
        <v>21</v>
      </c>
      <c r="H29" s="10" t="s">
        <v>21</v>
      </c>
      <c r="I29" s="10" t="s">
        <v>21</v>
      </c>
      <c r="J29" s="9" t="s">
        <v>21</v>
      </c>
      <c r="K29" s="10">
        <f>ROUNDDOWN(B29*0.6,-1)</f>
        <v>2850</v>
      </c>
      <c r="L29" s="10" t="s">
        <v>22</v>
      </c>
    </row>
    <row r="30" spans="1:12" x14ac:dyDescent="0.15">
      <c r="A30" s="6" t="s">
        <v>41</v>
      </c>
      <c r="B30" s="9">
        <v>189</v>
      </c>
      <c r="C30" s="9">
        <v>321</v>
      </c>
      <c r="D30" s="9">
        <v>83</v>
      </c>
      <c r="E30" s="9">
        <v>271</v>
      </c>
      <c r="F30" s="9">
        <f t="shared" si="5"/>
        <v>106</v>
      </c>
      <c r="G30" s="9">
        <v>26</v>
      </c>
      <c r="H30" s="10">
        <f t="shared" si="0"/>
        <v>40</v>
      </c>
      <c r="I30" s="10">
        <f t="shared" si="1"/>
        <v>60</v>
      </c>
      <c r="J30" s="9">
        <f t="shared" si="2"/>
        <v>10</v>
      </c>
      <c r="K30" s="10">
        <f t="shared" si="3"/>
        <v>110</v>
      </c>
      <c r="L30" s="10">
        <f t="shared" si="4"/>
        <v>120</v>
      </c>
    </row>
    <row r="31" spans="1:12" x14ac:dyDescent="0.15">
      <c r="A31" s="6" t="s">
        <v>42</v>
      </c>
      <c r="B31" s="9">
        <v>318</v>
      </c>
      <c r="C31" s="9">
        <v>637</v>
      </c>
      <c r="D31" s="9" t="s">
        <v>22</v>
      </c>
      <c r="E31" s="9" t="s">
        <v>22</v>
      </c>
      <c r="F31" s="9" t="s">
        <v>22</v>
      </c>
      <c r="G31" s="9" t="s">
        <v>22</v>
      </c>
      <c r="H31" s="10" t="s">
        <v>22</v>
      </c>
      <c r="I31" s="10" t="s">
        <v>22</v>
      </c>
      <c r="J31" s="9" t="s">
        <v>22</v>
      </c>
      <c r="K31" s="10">
        <f>ROUNDDOWN(B31*0.6,-1)</f>
        <v>190</v>
      </c>
      <c r="L31" s="10" t="s">
        <v>22</v>
      </c>
    </row>
    <row r="32" spans="1:12" x14ac:dyDescent="0.15">
      <c r="A32" s="6" t="s">
        <v>43</v>
      </c>
      <c r="B32" s="9">
        <v>9</v>
      </c>
      <c r="C32" s="9" t="s">
        <v>22</v>
      </c>
      <c r="D32" s="9" t="s">
        <v>22</v>
      </c>
      <c r="E32" s="9" t="s">
        <v>21</v>
      </c>
      <c r="F32" s="9" t="s">
        <v>21</v>
      </c>
      <c r="G32" s="9" t="s">
        <v>21</v>
      </c>
      <c r="H32" s="10" t="s">
        <v>21</v>
      </c>
      <c r="I32" s="10" t="s">
        <v>21</v>
      </c>
      <c r="J32" s="9" t="s">
        <v>21</v>
      </c>
      <c r="K32" s="10">
        <f>ROUNDDOWN(B32*0.6,-1)</f>
        <v>0</v>
      </c>
      <c r="L32" s="10" t="s">
        <v>21</v>
      </c>
    </row>
    <row r="33" spans="1:12" x14ac:dyDescent="0.15">
      <c r="A33" s="6" t="s">
        <v>44</v>
      </c>
      <c r="B33" s="9">
        <v>868</v>
      </c>
      <c r="C33" s="9">
        <v>1869</v>
      </c>
      <c r="D33" s="9">
        <v>283</v>
      </c>
      <c r="E33" s="9">
        <v>823</v>
      </c>
      <c r="F33" s="9">
        <f t="shared" si="5"/>
        <v>585</v>
      </c>
      <c r="G33" s="9">
        <v>42</v>
      </c>
      <c r="H33" s="10">
        <f t="shared" si="0"/>
        <v>160</v>
      </c>
      <c r="I33" s="10">
        <f t="shared" si="1"/>
        <v>350</v>
      </c>
      <c r="J33" s="9">
        <f t="shared" si="2"/>
        <v>10</v>
      </c>
      <c r="K33" s="10">
        <f t="shared" si="3"/>
        <v>520</v>
      </c>
      <c r="L33" s="10">
        <f t="shared" si="4"/>
        <v>530</v>
      </c>
    </row>
    <row r="34" spans="1:12" x14ac:dyDescent="0.15">
      <c r="A34" s="6" t="s">
        <v>45</v>
      </c>
      <c r="B34" s="9">
        <v>738</v>
      </c>
      <c r="C34" s="9" t="s">
        <v>21</v>
      </c>
      <c r="D34" s="9" t="s">
        <v>21</v>
      </c>
      <c r="E34" s="9" t="s">
        <v>21</v>
      </c>
      <c r="F34" s="9" t="s">
        <v>21</v>
      </c>
      <c r="G34" s="9" t="s">
        <v>21</v>
      </c>
      <c r="H34" s="10" t="s">
        <v>21</v>
      </c>
      <c r="I34" s="10" t="s">
        <v>21</v>
      </c>
      <c r="J34" s="9" t="s">
        <v>21</v>
      </c>
      <c r="K34" s="10">
        <f t="shared" si="3"/>
        <v>440</v>
      </c>
      <c r="L34" s="10" t="s">
        <v>21</v>
      </c>
    </row>
    <row r="35" spans="1:12" x14ac:dyDescent="0.15">
      <c r="A35" s="6" t="s">
        <v>46</v>
      </c>
      <c r="B35" s="9">
        <v>738</v>
      </c>
      <c r="C35" s="9">
        <v>590</v>
      </c>
      <c r="D35" s="9">
        <v>95</v>
      </c>
      <c r="E35" s="9">
        <v>239</v>
      </c>
      <c r="F35" s="9">
        <f t="shared" si="5"/>
        <v>643</v>
      </c>
      <c r="G35" s="9">
        <v>21</v>
      </c>
      <c r="H35" s="10">
        <f t="shared" si="0"/>
        <v>50</v>
      </c>
      <c r="I35" s="10">
        <f t="shared" si="1"/>
        <v>380</v>
      </c>
      <c r="J35" s="9">
        <f t="shared" si="2"/>
        <v>0</v>
      </c>
      <c r="K35" s="10">
        <f t="shared" si="3"/>
        <v>440</v>
      </c>
      <c r="L35" s="10">
        <f t="shared" si="4"/>
        <v>440</v>
      </c>
    </row>
    <row r="36" spans="1:12" x14ac:dyDescent="0.15">
      <c r="A36" s="6" t="s">
        <v>47</v>
      </c>
      <c r="B36" s="9">
        <v>39</v>
      </c>
      <c r="C36" s="9">
        <v>155</v>
      </c>
      <c r="D36" s="9">
        <v>26</v>
      </c>
      <c r="E36" s="9">
        <v>71</v>
      </c>
      <c r="F36" s="9">
        <f t="shared" si="5"/>
        <v>13</v>
      </c>
      <c r="G36" s="9">
        <v>5</v>
      </c>
      <c r="H36" s="10">
        <f t="shared" si="0"/>
        <v>10</v>
      </c>
      <c r="I36" s="10">
        <f t="shared" si="1"/>
        <v>0</v>
      </c>
      <c r="J36" s="9">
        <f t="shared" si="2"/>
        <v>0</v>
      </c>
      <c r="K36" s="10">
        <f t="shared" si="3"/>
        <v>20</v>
      </c>
      <c r="L36" s="10">
        <f t="shared" si="4"/>
        <v>20</v>
      </c>
    </row>
    <row r="37" spans="1:12" x14ac:dyDescent="0.15">
      <c r="A37" s="6" t="s">
        <v>48</v>
      </c>
      <c r="B37" s="9">
        <v>83</v>
      </c>
      <c r="C37" s="9">
        <v>166</v>
      </c>
      <c r="D37" s="9">
        <v>39</v>
      </c>
      <c r="E37" s="9">
        <v>117</v>
      </c>
      <c r="F37" s="9">
        <f t="shared" si="5"/>
        <v>44</v>
      </c>
      <c r="G37" s="9">
        <v>31</v>
      </c>
      <c r="H37" s="10">
        <f t="shared" si="0"/>
        <v>20</v>
      </c>
      <c r="I37" s="10">
        <f t="shared" si="1"/>
        <v>20</v>
      </c>
      <c r="J37" s="9">
        <f t="shared" si="2"/>
        <v>10</v>
      </c>
      <c r="K37" s="10">
        <f t="shared" si="3"/>
        <v>40</v>
      </c>
      <c r="L37" s="10">
        <f t="shared" si="4"/>
        <v>50</v>
      </c>
    </row>
    <row r="38" spans="1:12" x14ac:dyDescent="0.15">
      <c r="A38" s="6" t="s">
        <v>49</v>
      </c>
      <c r="B38" s="9">
        <v>526</v>
      </c>
      <c r="C38" s="9">
        <v>1097</v>
      </c>
      <c r="D38" s="9">
        <v>61</v>
      </c>
      <c r="E38" s="9">
        <v>149</v>
      </c>
      <c r="F38" s="9">
        <f t="shared" si="5"/>
        <v>465</v>
      </c>
      <c r="G38" s="9">
        <v>10</v>
      </c>
      <c r="H38" s="10">
        <f t="shared" si="0"/>
        <v>30</v>
      </c>
      <c r="I38" s="10">
        <f t="shared" si="1"/>
        <v>270</v>
      </c>
      <c r="J38" s="9">
        <f t="shared" si="2"/>
        <v>0</v>
      </c>
      <c r="K38" s="10">
        <f t="shared" si="3"/>
        <v>310</v>
      </c>
      <c r="L38" s="10">
        <f t="shared" si="4"/>
        <v>310</v>
      </c>
    </row>
    <row r="39" spans="1:12" x14ac:dyDescent="0.15">
      <c r="A39" s="6" t="s">
        <v>50</v>
      </c>
      <c r="B39" s="9">
        <v>254</v>
      </c>
      <c r="C39" s="9">
        <v>536</v>
      </c>
      <c r="D39" s="9">
        <v>150</v>
      </c>
      <c r="E39" s="9">
        <v>470</v>
      </c>
      <c r="F39" s="9">
        <f t="shared" si="5"/>
        <v>104</v>
      </c>
      <c r="G39" s="9">
        <v>7</v>
      </c>
      <c r="H39" s="10">
        <f t="shared" si="0"/>
        <v>90</v>
      </c>
      <c r="I39" s="10">
        <f t="shared" si="1"/>
        <v>60</v>
      </c>
      <c r="J39" s="9">
        <f t="shared" si="2"/>
        <v>0</v>
      </c>
      <c r="K39" s="10">
        <f t="shared" si="3"/>
        <v>150</v>
      </c>
      <c r="L39" s="10">
        <f t="shared" si="4"/>
        <v>150</v>
      </c>
    </row>
    <row r="40" spans="1:12" x14ac:dyDescent="0.15">
      <c r="A40" s="6" t="s">
        <v>51</v>
      </c>
      <c r="B40" s="9">
        <v>75</v>
      </c>
      <c r="C40" s="9">
        <v>178</v>
      </c>
      <c r="D40" s="9">
        <v>4</v>
      </c>
      <c r="E40" s="9">
        <v>158</v>
      </c>
      <c r="F40" s="9">
        <f t="shared" si="5"/>
        <v>71</v>
      </c>
      <c r="G40" s="9">
        <v>18</v>
      </c>
      <c r="H40" s="10">
        <f t="shared" si="0"/>
        <v>0</v>
      </c>
      <c r="I40" s="10">
        <f t="shared" si="1"/>
        <v>40</v>
      </c>
      <c r="J40" s="9">
        <f t="shared" si="2"/>
        <v>0</v>
      </c>
      <c r="K40" s="10">
        <f t="shared" si="3"/>
        <v>40</v>
      </c>
      <c r="L40" s="10">
        <f t="shared" si="4"/>
        <v>40</v>
      </c>
    </row>
    <row r="41" spans="1:12" x14ac:dyDescent="0.15">
      <c r="A41" s="7" t="s">
        <v>52</v>
      </c>
      <c r="B41" s="9">
        <v>90</v>
      </c>
      <c r="C41" s="9">
        <v>190</v>
      </c>
      <c r="D41" s="9">
        <v>61</v>
      </c>
      <c r="E41" s="9">
        <v>183</v>
      </c>
      <c r="F41" s="9">
        <f t="shared" si="5"/>
        <v>29</v>
      </c>
      <c r="G41" s="9">
        <v>16</v>
      </c>
      <c r="H41" s="10">
        <f t="shared" si="0"/>
        <v>30</v>
      </c>
      <c r="I41" s="10">
        <f t="shared" si="1"/>
        <v>10</v>
      </c>
      <c r="J41" s="9">
        <f t="shared" si="2"/>
        <v>0</v>
      </c>
      <c r="K41" s="10">
        <f t="shared" si="3"/>
        <v>50</v>
      </c>
      <c r="L41" s="10">
        <f t="shared" si="4"/>
        <v>50</v>
      </c>
    </row>
    <row r="42" spans="1:12" x14ac:dyDescent="0.15">
      <c r="A42" s="6" t="s">
        <v>53</v>
      </c>
      <c r="B42" s="9">
        <v>186</v>
      </c>
      <c r="C42" s="9">
        <v>417</v>
      </c>
      <c r="D42" s="9">
        <v>81</v>
      </c>
      <c r="E42" s="9">
        <v>268</v>
      </c>
      <c r="F42" s="9">
        <f t="shared" si="5"/>
        <v>105</v>
      </c>
      <c r="G42" s="9">
        <v>7</v>
      </c>
      <c r="H42" s="10">
        <f t="shared" si="0"/>
        <v>40</v>
      </c>
      <c r="I42" s="10">
        <f t="shared" si="1"/>
        <v>60</v>
      </c>
      <c r="J42" s="9">
        <f t="shared" si="2"/>
        <v>0</v>
      </c>
      <c r="K42" s="10">
        <f t="shared" si="3"/>
        <v>110</v>
      </c>
      <c r="L42" s="10">
        <f t="shared" si="4"/>
        <v>110</v>
      </c>
    </row>
    <row r="43" spans="1:12" x14ac:dyDescent="0.15">
      <c r="A43" s="5" t="s">
        <v>54</v>
      </c>
      <c r="B43" s="9">
        <f t="shared" ref="B43:L43" si="6">SUM(B12:B42)</f>
        <v>37704</v>
      </c>
      <c r="C43" s="9">
        <f t="shared" si="6"/>
        <v>70610</v>
      </c>
      <c r="D43" s="9">
        <f t="shared" si="6"/>
        <v>8578</v>
      </c>
      <c r="E43" s="9">
        <f t="shared" si="6"/>
        <v>23071</v>
      </c>
      <c r="F43" s="9">
        <f t="shared" si="6"/>
        <v>23300</v>
      </c>
      <c r="G43" s="9">
        <f t="shared" si="6"/>
        <v>2376</v>
      </c>
      <c r="H43" s="10">
        <f t="shared" si="6"/>
        <v>5010</v>
      </c>
      <c r="I43" s="10">
        <f t="shared" si="6"/>
        <v>13830</v>
      </c>
      <c r="J43" s="9">
        <f t="shared" si="6"/>
        <v>810</v>
      </c>
      <c r="K43" s="10">
        <f t="shared" si="6"/>
        <v>22490</v>
      </c>
      <c r="L43" s="10">
        <f t="shared" si="6"/>
        <v>19820</v>
      </c>
    </row>
  </sheetData>
  <sheetProtection formatCells="0" formatColumns="0" formatRows="0"/>
  <mergeCells count="6">
    <mergeCell ref="D8:E10"/>
    <mergeCell ref="F8:F10"/>
    <mergeCell ref="G8:G10"/>
    <mergeCell ref="H8:L10"/>
    <mergeCell ref="A8:A11"/>
    <mergeCell ref="B8:C10"/>
  </mergeCells>
  <phoneticPr fontId="3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国立市配布部数表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</dc:creator>
  <cp:lastModifiedBy>takako motohashi</cp:lastModifiedBy>
  <dcterms:created xsi:type="dcterms:W3CDTF">2008-11-17T16:02:04Z</dcterms:created>
  <dcterms:modified xsi:type="dcterms:W3CDTF">2018-09-14T05:54:54Z</dcterms:modified>
</cp:coreProperties>
</file>