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A5419297-0D0C-4BD5-8596-9119AA6B715D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福生市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J12" i="1"/>
  <c r="L12" i="1" s="1"/>
  <c r="H12" i="1"/>
  <c r="F12" i="1"/>
  <c r="I12" i="1" s="1"/>
  <c r="G32" i="1" l="1"/>
  <c r="E32" i="1"/>
  <c r="D32" i="1"/>
  <c r="C32" i="1"/>
  <c r="B32" i="1"/>
  <c r="H31" i="1"/>
  <c r="F31" i="1"/>
  <c r="K30" i="1"/>
  <c r="J30" i="1"/>
  <c r="H30" i="1"/>
  <c r="F30" i="1"/>
  <c r="I30" i="1" s="1"/>
  <c r="K29" i="1"/>
  <c r="J29" i="1"/>
  <c r="H29" i="1"/>
  <c r="F29" i="1"/>
  <c r="I29" i="1" s="1"/>
  <c r="K28" i="1"/>
  <c r="J28" i="1"/>
  <c r="H28" i="1"/>
  <c r="F28" i="1"/>
  <c r="I28" i="1" s="1"/>
  <c r="K27" i="1"/>
  <c r="J27" i="1"/>
  <c r="H27" i="1"/>
  <c r="F27" i="1"/>
  <c r="I27" i="1" s="1"/>
  <c r="K26" i="1"/>
  <c r="J26" i="1"/>
  <c r="H26" i="1"/>
  <c r="F26" i="1"/>
  <c r="I26" i="1" s="1"/>
  <c r="K25" i="1"/>
  <c r="J25" i="1"/>
  <c r="H25" i="1"/>
  <c r="F25" i="1"/>
  <c r="I25" i="1" s="1"/>
  <c r="K24" i="1"/>
  <c r="J24" i="1"/>
  <c r="H24" i="1"/>
  <c r="F24" i="1"/>
  <c r="I24" i="1" s="1"/>
  <c r="K23" i="1"/>
  <c r="J23" i="1"/>
  <c r="H23" i="1"/>
  <c r="F23" i="1"/>
  <c r="I23" i="1" s="1"/>
  <c r="K22" i="1"/>
  <c r="J22" i="1"/>
  <c r="H22" i="1"/>
  <c r="F22" i="1"/>
  <c r="I22" i="1" s="1"/>
  <c r="K21" i="1"/>
  <c r="J21" i="1"/>
  <c r="H21" i="1"/>
  <c r="F21" i="1"/>
  <c r="I21" i="1" s="1"/>
  <c r="K20" i="1"/>
  <c r="J20" i="1"/>
  <c r="H20" i="1"/>
  <c r="F20" i="1"/>
  <c r="I20" i="1" s="1"/>
  <c r="K19" i="1"/>
  <c r="J19" i="1"/>
  <c r="H19" i="1"/>
  <c r="F19" i="1"/>
  <c r="I19" i="1" s="1"/>
  <c r="K18" i="1"/>
  <c r="J18" i="1"/>
  <c r="H18" i="1"/>
  <c r="F18" i="1"/>
  <c r="I18" i="1" s="1"/>
  <c r="K17" i="1"/>
  <c r="J17" i="1"/>
  <c r="H17" i="1"/>
  <c r="F17" i="1"/>
  <c r="I17" i="1" s="1"/>
  <c r="K16" i="1"/>
  <c r="J16" i="1"/>
  <c r="H16" i="1"/>
  <c r="F16" i="1"/>
  <c r="I16" i="1" s="1"/>
  <c r="K15" i="1"/>
  <c r="J15" i="1"/>
  <c r="H15" i="1"/>
  <c r="F15" i="1"/>
  <c r="I15" i="1" s="1"/>
  <c r="K14" i="1"/>
  <c r="J14" i="1"/>
  <c r="H14" i="1"/>
  <c r="F14" i="1"/>
  <c r="I14" i="1" s="1"/>
  <c r="K13" i="1"/>
  <c r="J13" i="1"/>
  <c r="H13" i="1"/>
  <c r="F13" i="1"/>
  <c r="I13" i="1" s="1"/>
  <c r="L13" i="1" l="1"/>
  <c r="L14" i="1"/>
  <c r="L16" i="1"/>
  <c r="L21" i="1"/>
  <c r="L22" i="1"/>
  <c r="L24" i="1"/>
  <c r="L15" i="1"/>
  <c r="L19" i="1"/>
  <c r="L23" i="1"/>
  <c r="H32" i="1"/>
  <c r="L29" i="1"/>
  <c r="L30" i="1"/>
  <c r="L31" i="1"/>
  <c r="L25" i="1"/>
  <c r="L26" i="1"/>
  <c r="L27" i="1"/>
  <c r="L28" i="1"/>
  <c r="L17" i="1"/>
  <c r="L18" i="1"/>
  <c r="L20" i="1"/>
  <c r="K32" i="1"/>
  <c r="I32" i="1"/>
  <c r="F32" i="1"/>
  <c r="J32" i="1"/>
  <c r="L32" i="1" l="1"/>
</calcChain>
</file>

<file path=xl/sharedStrings.xml><?xml version="1.0" encoding="utf-8"?>
<sst xmlns="http://schemas.openxmlformats.org/spreadsheetml/2006/main" count="45" uniqueCount="42">
  <si>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</si>
  <si>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</si>
  <si>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</si>
  <si>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</si>
  <si>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</si>
  <si>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</si>
  <si>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</si>
  <si>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</si>
  <si>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</si>
  <si>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</si>
  <si>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</si>
  <si>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</si>
  <si>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</si>
  <si>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</si>
  <si>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</si>
  <si>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</si>
  <si>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</si>
  <si>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</si>
  <si>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合計</t>
    <rPh sb="0" eb="2">
      <t>ゴウケイ</t>
    </rPh>
    <phoneticPr fontId="3"/>
  </si>
  <si>
    <t>※事業所を除く軒並み配布・・世帯数に対し６０％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</si>
  <si>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福生市</t>
    <rPh sb="0" eb="3">
      <t>フッサシ</t>
    </rPh>
    <phoneticPr fontId="3"/>
  </si>
  <si>
    <t>大字熊川</t>
  </si>
  <si>
    <t>大字熊川二宮</t>
  </si>
  <si>
    <t>大字福生</t>
  </si>
  <si>
    <t>大字福生二宮</t>
  </si>
  <si>
    <t>牛浜</t>
  </si>
  <si>
    <t>志茂</t>
  </si>
  <si>
    <t>本町</t>
  </si>
  <si>
    <t>北田園１丁目</t>
  </si>
  <si>
    <t>北田園２丁目</t>
  </si>
  <si>
    <t>南田園１丁目</t>
  </si>
  <si>
    <t>南田園２丁目</t>
  </si>
  <si>
    <t>南田園３丁目</t>
  </si>
  <si>
    <t>武蔵野台１丁目</t>
  </si>
  <si>
    <t>武蔵野台２丁目</t>
  </si>
  <si>
    <t>加美平１丁目</t>
  </si>
  <si>
    <t>加美平２丁目</t>
  </si>
  <si>
    <t>加美平３丁目</t>
  </si>
  <si>
    <t>加美平４丁目</t>
  </si>
  <si>
    <t>東町</t>
  </si>
  <si>
    <t>横田基地内</t>
  </si>
  <si>
    <t>平成30年7月現在</t>
    <rPh sb="0" eb="2">
      <t>ヘイセイ</t>
    </rPh>
    <rPh sb="4" eb="5">
      <t>ネン</t>
    </rPh>
    <rPh sb="6" eb="7">
      <t>ガツ</t>
    </rPh>
    <rPh sb="7" eb="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</si>
</sst>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2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176" fontId="1" fillId="0" borderId="0" xfId="0" applyNumberFormat="1" applyFont="1" applyAlignment="1"/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176" fontId="1" fillId="0" borderId="1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distributed"/>
    </xf>
    <xf numFmtId="3" fontId="4" fillId="0" borderId="1" xfId="1" applyNumberFormat="1" applyFont="1" applyBorder="1" applyAlignment="1">
      <alignment horizontal="right" vertical="distributed"/>
    </xf>
    <xf numFmtId="3" fontId="4" fillId="2" borderId="1" xfId="0" applyNumberFormat="1" applyFont="1" applyFill="1" applyBorder="1" applyAlignment="1">
      <alignment horizontal="right" vertical="distributed" wrapText="1"/>
    </xf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_配布部数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L1" sqref="L1"/>
    </sheetView>
  </sheetViews>
  <sheetFormatPr defaultRowHeight="13.5" x14ac:dyDescent="0.15"/>
  <cols>
    <col min="1" max="1" width="17.875" style="2" customWidth="1"/>
    <col min="2" max="7" width="9" style="2"/>
    <col min="8" max="12" width="10.625" style="2" customWidth="1"/>
    <col min="13" max="16384" width="9" style="2"/>
  </cols>
  <sheetData>
    <row r="1" spans="1:12" x14ac:dyDescent="0.15">
      <c r="A1" s="1" t="s">
        <v>0</v>
      </c>
    </row>
    <row r="2" spans="1:12" x14ac:dyDescent="0.15">
      <c r="A2" s="1" t="s">
        <v>1</v>
      </c>
    </row>
    <row r="3" spans="1:12" x14ac:dyDescent="0.15">
      <c r="A3" s="1" t="s">
        <v>2</v>
      </c>
    </row>
    <row r="4" spans="1:12" x14ac:dyDescent="0.15">
      <c r="A4" s="1" t="s">
        <v>19</v>
      </c>
    </row>
    <row r="5" spans="1:12" x14ac:dyDescent="0.15">
      <c r="A5" s="1" t="s">
        <v>3</v>
      </c>
    </row>
    <row r="7" spans="1:12" x14ac:dyDescent="0.15">
      <c r="A7" s="1" t="s">
        <v>20</v>
      </c>
      <c r="B7" s="3" t="s">
        <v>41</v>
      </c>
      <c r="C7" s="3"/>
      <c r="D7" s="3"/>
      <c r="E7" s="3"/>
    </row>
    <row r="8" spans="1:12" x14ac:dyDescent="0.15">
      <c r="A8" s="19" t="s">
        <v>4</v>
      </c>
      <c r="B8" s="21" t="s">
        <v>5</v>
      </c>
      <c r="C8" s="21"/>
      <c r="D8" s="21" t="s">
        <v>6</v>
      </c>
      <c r="E8" s="21"/>
      <c r="F8" s="21" t="s">
        <v>7</v>
      </c>
      <c r="G8" s="21" t="s">
        <v>8</v>
      </c>
      <c r="H8" s="10" t="s">
        <v>9</v>
      </c>
      <c r="I8" s="11"/>
      <c r="J8" s="11"/>
      <c r="K8" s="11"/>
      <c r="L8" s="12"/>
    </row>
    <row r="9" spans="1:12" x14ac:dyDescent="0.15">
      <c r="A9" s="19"/>
      <c r="B9" s="21"/>
      <c r="C9" s="21"/>
      <c r="D9" s="21"/>
      <c r="E9" s="21"/>
      <c r="F9" s="21"/>
      <c r="G9" s="21"/>
      <c r="H9" s="13"/>
      <c r="I9" s="14"/>
      <c r="J9" s="14"/>
      <c r="K9" s="14"/>
      <c r="L9" s="15"/>
    </row>
    <row r="10" spans="1:12" x14ac:dyDescent="0.15">
      <c r="A10" s="19"/>
      <c r="B10" s="21"/>
      <c r="C10" s="21"/>
      <c r="D10" s="21"/>
      <c r="E10" s="21"/>
      <c r="F10" s="21"/>
      <c r="G10" s="21"/>
      <c r="H10" s="16"/>
      <c r="I10" s="17"/>
      <c r="J10" s="17"/>
      <c r="K10" s="17"/>
      <c r="L10" s="18"/>
    </row>
    <row r="11" spans="1:12" ht="24" x14ac:dyDescent="0.15">
      <c r="A11" s="20"/>
      <c r="B11" s="6" t="s">
        <v>10</v>
      </c>
      <c r="C11" s="6" t="s">
        <v>11</v>
      </c>
      <c r="D11" s="6" t="s">
        <v>10</v>
      </c>
      <c r="E11" s="6" t="s">
        <v>11</v>
      </c>
      <c r="F11" s="4" t="s">
        <v>10</v>
      </c>
      <c r="G11" s="4" t="s">
        <v>12</v>
      </c>
      <c r="H11" s="4" t="s">
        <v>13</v>
      </c>
      <c r="I11" s="4" t="s">
        <v>14</v>
      </c>
      <c r="J11" s="4" t="s">
        <v>15</v>
      </c>
      <c r="K11" s="4" t="s">
        <v>16</v>
      </c>
      <c r="L11" s="4" t="s">
        <v>17</v>
      </c>
    </row>
    <row r="12" spans="1:12" x14ac:dyDescent="0.15">
      <c r="A12" s="5" t="s">
        <v>21</v>
      </c>
      <c r="B12" s="7">
        <v>9450</v>
      </c>
      <c r="C12" s="7">
        <v>18101</v>
      </c>
      <c r="D12" s="7">
        <v>3396</v>
      </c>
      <c r="E12" s="7">
        <v>8896</v>
      </c>
      <c r="F12" s="7">
        <f>SUM(B12-D12)</f>
        <v>6054</v>
      </c>
      <c r="G12" s="7">
        <v>572</v>
      </c>
      <c r="H12" s="8">
        <f>ROUNDDOWN(D12*0.6,-1)</f>
        <v>2030</v>
      </c>
      <c r="I12" s="8">
        <f>ROUNDDOWN(F12*0.6,-1)</f>
        <v>3630</v>
      </c>
      <c r="J12" s="9">
        <f>ROUNDDOWN(G12*0.4,-1)</f>
        <v>220</v>
      </c>
      <c r="K12" s="9">
        <f>ROUNDDOWN(B12*0.6,-1)</f>
        <v>5670</v>
      </c>
      <c r="L12" s="9">
        <f>J12+K12</f>
        <v>5890</v>
      </c>
    </row>
    <row r="13" spans="1:12" x14ac:dyDescent="0.15">
      <c r="A13" s="5" t="s">
        <v>22</v>
      </c>
      <c r="B13" s="7">
        <v>5</v>
      </c>
      <c r="C13" s="7">
        <v>9</v>
      </c>
      <c r="D13" s="7">
        <v>4</v>
      </c>
      <c r="E13" s="7">
        <v>9</v>
      </c>
      <c r="F13" s="7">
        <f t="shared" ref="F13:F31" si="0">SUM(B13-D13)</f>
        <v>1</v>
      </c>
      <c r="G13" s="7">
        <v>0</v>
      </c>
      <c r="H13" s="8">
        <f t="shared" ref="H13:H31" si="1">ROUNDDOWN(D13*0.6,-1)</f>
        <v>0</v>
      </c>
      <c r="I13" s="8">
        <f t="shared" ref="I13:I30" si="2">ROUNDDOWN(F13*0.6,-1)</f>
        <v>0</v>
      </c>
      <c r="J13" s="9">
        <f t="shared" ref="J13:J30" si="3">ROUNDDOWN(G13*0.4,-1)</f>
        <v>0</v>
      </c>
      <c r="K13" s="9">
        <f t="shared" ref="K13:K30" si="4">ROUNDDOWN(B13*0.6,-1)</f>
        <v>0</v>
      </c>
      <c r="L13" s="9">
        <f t="shared" ref="L13:L31" si="5">J13+K13</f>
        <v>0</v>
      </c>
    </row>
    <row r="14" spans="1:12" x14ac:dyDescent="0.15">
      <c r="A14" s="5" t="s">
        <v>23</v>
      </c>
      <c r="B14" s="7">
        <v>7067</v>
      </c>
      <c r="C14" s="7">
        <v>13061</v>
      </c>
      <c r="D14" s="7">
        <v>2914</v>
      </c>
      <c r="E14" s="7">
        <v>7562</v>
      </c>
      <c r="F14" s="7">
        <f t="shared" si="0"/>
        <v>4153</v>
      </c>
      <c r="G14" s="7">
        <v>676</v>
      </c>
      <c r="H14" s="8">
        <f t="shared" si="1"/>
        <v>1740</v>
      </c>
      <c r="I14" s="8">
        <f t="shared" si="2"/>
        <v>2490</v>
      </c>
      <c r="J14" s="9">
        <f t="shared" si="3"/>
        <v>270</v>
      </c>
      <c r="K14" s="9">
        <f t="shared" si="4"/>
        <v>4240</v>
      </c>
      <c r="L14" s="9">
        <f t="shared" si="5"/>
        <v>4510</v>
      </c>
    </row>
    <row r="15" spans="1:12" x14ac:dyDescent="0.15">
      <c r="A15" s="5" t="s">
        <v>24</v>
      </c>
      <c r="B15" s="7">
        <v>112</v>
      </c>
      <c r="C15" s="7">
        <v>207</v>
      </c>
      <c r="D15" s="7">
        <v>59</v>
      </c>
      <c r="E15" s="7">
        <v>141</v>
      </c>
      <c r="F15" s="7">
        <f t="shared" si="0"/>
        <v>53</v>
      </c>
      <c r="G15" s="7">
        <v>4</v>
      </c>
      <c r="H15" s="8">
        <f t="shared" si="1"/>
        <v>30</v>
      </c>
      <c r="I15" s="8">
        <f t="shared" si="2"/>
        <v>30</v>
      </c>
      <c r="J15" s="9">
        <f t="shared" si="3"/>
        <v>0</v>
      </c>
      <c r="K15" s="9">
        <f t="shared" si="4"/>
        <v>60</v>
      </c>
      <c r="L15" s="9">
        <f t="shared" si="5"/>
        <v>60</v>
      </c>
    </row>
    <row r="16" spans="1:12" x14ac:dyDescent="0.15">
      <c r="A16" s="5" t="s">
        <v>25</v>
      </c>
      <c r="B16" s="7">
        <v>1073</v>
      </c>
      <c r="C16" s="7">
        <v>2005</v>
      </c>
      <c r="D16" s="7">
        <v>362</v>
      </c>
      <c r="E16" s="7">
        <v>918</v>
      </c>
      <c r="F16" s="7">
        <f t="shared" si="0"/>
        <v>711</v>
      </c>
      <c r="G16" s="7">
        <v>126</v>
      </c>
      <c r="H16" s="8">
        <f t="shared" si="1"/>
        <v>210</v>
      </c>
      <c r="I16" s="8">
        <f t="shared" si="2"/>
        <v>420</v>
      </c>
      <c r="J16" s="9">
        <f t="shared" si="3"/>
        <v>50</v>
      </c>
      <c r="K16" s="9">
        <f t="shared" si="4"/>
        <v>640</v>
      </c>
      <c r="L16" s="9">
        <f t="shared" si="5"/>
        <v>690</v>
      </c>
    </row>
    <row r="17" spans="1:12" x14ac:dyDescent="0.15">
      <c r="A17" s="5" t="s">
        <v>26</v>
      </c>
      <c r="B17" s="7">
        <v>1621</v>
      </c>
      <c r="C17" s="7">
        <v>2861</v>
      </c>
      <c r="D17" s="7">
        <v>536</v>
      </c>
      <c r="E17" s="7">
        <v>1344</v>
      </c>
      <c r="F17" s="7">
        <f t="shared" si="0"/>
        <v>1085</v>
      </c>
      <c r="G17" s="7">
        <v>170</v>
      </c>
      <c r="H17" s="8">
        <f t="shared" si="1"/>
        <v>320</v>
      </c>
      <c r="I17" s="8">
        <f t="shared" si="2"/>
        <v>650</v>
      </c>
      <c r="J17" s="9">
        <f t="shared" si="3"/>
        <v>60</v>
      </c>
      <c r="K17" s="9">
        <f t="shared" si="4"/>
        <v>970</v>
      </c>
      <c r="L17" s="9">
        <f t="shared" si="5"/>
        <v>1030</v>
      </c>
    </row>
    <row r="18" spans="1:12" x14ac:dyDescent="0.15">
      <c r="A18" s="5" t="s">
        <v>27</v>
      </c>
      <c r="B18" s="7">
        <v>967</v>
      </c>
      <c r="C18" s="7">
        <v>1533</v>
      </c>
      <c r="D18" s="7">
        <v>202</v>
      </c>
      <c r="E18" s="7">
        <v>493</v>
      </c>
      <c r="F18" s="7">
        <f t="shared" si="0"/>
        <v>765</v>
      </c>
      <c r="G18" s="7">
        <v>161</v>
      </c>
      <c r="H18" s="8">
        <f t="shared" si="1"/>
        <v>120</v>
      </c>
      <c r="I18" s="8">
        <f t="shared" si="2"/>
        <v>450</v>
      </c>
      <c r="J18" s="9">
        <f t="shared" si="3"/>
        <v>60</v>
      </c>
      <c r="K18" s="9">
        <f t="shared" si="4"/>
        <v>580</v>
      </c>
      <c r="L18" s="9">
        <f t="shared" si="5"/>
        <v>640</v>
      </c>
    </row>
    <row r="19" spans="1:12" x14ac:dyDescent="0.15">
      <c r="A19" s="5" t="s">
        <v>28</v>
      </c>
      <c r="B19" s="7">
        <v>594</v>
      </c>
      <c r="C19" s="7">
        <v>986</v>
      </c>
      <c r="D19" s="7">
        <v>203</v>
      </c>
      <c r="E19" s="7">
        <v>579</v>
      </c>
      <c r="F19" s="7">
        <f t="shared" si="0"/>
        <v>391</v>
      </c>
      <c r="G19" s="7">
        <v>43</v>
      </c>
      <c r="H19" s="8">
        <f t="shared" si="1"/>
        <v>120</v>
      </c>
      <c r="I19" s="8">
        <f t="shared" si="2"/>
        <v>230</v>
      </c>
      <c r="J19" s="9">
        <f t="shared" si="3"/>
        <v>10</v>
      </c>
      <c r="K19" s="9">
        <f t="shared" si="4"/>
        <v>350</v>
      </c>
      <c r="L19" s="9">
        <f t="shared" si="5"/>
        <v>360</v>
      </c>
    </row>
    <row r="20" spans="1:12" x14ac:dyDescent="0.15">
      <c r="A20" s="5" t="s">
        <v>29</v>
      </c>
      <c r="B20" s="7">
        <v>526</v>
      </c>
      <c r="C20" s="7">
        <v>1113</v>
      </c>
      <c r="D20" s="7">
        <v>223</v>
      </c>
      <c r="E20" s="7">
        <v>595</v>
      </c>
      <c r="F20" s="7">
        <f t="shared" si="0"/>
        <v>303</v>
      </c>
      <c r="G20" s="7">
        <v>36</v>
      </c>
      <c r="H20" s="8">
        <f t="shared" si="1"/>
        <v>130</v>
      </c>
      <c r="I20" s="8">
        <f t="shared" si="2"/>
        <v>180</v>
      </c>
      <c r="J20" s="9">
        <f t="shared" si="3"/>
        <v>10</v>
      </c>
      <c r="K20" s="9">
        <f t="shared" si="4"/>
        <v>310</v>
      </c>
      <c r="L20" s="9">
        <f t="shared" si="5"/>
        <v>320</v>
      </c>
    </row>
    <row r="21" spans="1:12" x14ac:dyDescent="0.15">
      <c r="A21" s="5" t="s">
        <v>30</v>
      </c>
      <c r="B21" s="7">
        <v>520</v>
      </c>
      <c r="C21" s="7">
        <v>1115</v>
      </c>
      <c r="D21" s="7">
        <v>251</v>
      </c>
      <c r="E21" s="7">
        <v>681</v>
      </c>
      <c r="F21" s="7">
        <f t="shared" si="0"/>
        <v>269</v>
      </c>
      <c r="G21" s="7">
        <v>18</v>
      </c>
      <c r="H21" s="8">
        <f t="shared" si="1"/>
        <v>150</v>
      </c>
      <c r="I21" s="8">
        <f t="shared" si="2"/>
        <v>160</v>
      </c>
      <c r="J21" s="9">
        <f t="shared" si="3"/>
        <v>0</v>
      </c>
      <c r="K21" s="9">
        <f t="shared" si="4"/>
        <v>310</v>
      </c>
      <c r="L21" s="9">
        <f t="shared" si="5"/>
        <v>310</v>
      </c>
    </row>
    <row r="22" spans="1:12" x14ac:dyDescent="0.15">
      <c r="A22" s="5" t="s">
        <v>31</v>
      </c>
      <c r="B22" s="7">
        <v>1141</v>
      </c>
      <c r="C22" s="7">
        <v>2084</v>
      </c>
      <c r="D22" s="7">
        <v>252</v>
      </c>
      <c r="E22" s="7">
        <v>688</v>
      </c>
      <c r="F22" s="7">
        <f t="shared" si="0"/>
        <v>889</v>
      </c>
      <c r="G22" s="7">
        <v>25</v>
      </c>
      <c r="H22" s="8">
        <f t="shared" si="1"/>
        <v>150</v>
      </c>
      <c r="I22" s="8">
        <f t="shared" si="2"/>
        <v>530</v>
      </c>
      <c r="J22" s="9">
        <f t="shared" si="3"/>
        <v>10</v>
      </c>
      <c r="K22" s="9">
        <f t="shared" si="4"/>
        <v>680</v>
      </c>
      <c r="L22" s="9">
        <f t="shared" si="5"/>
        <v>690</v>
      </c>
    </row>
    <row r="23" spans="1:12" x14ac:dyDescent="0.15">
      <c r="A23" s="5" t="s">
        <v>32</v>
      </c>
      <c r="B23" s="7">
        <v>687</v>
      </c>
      <c r="C23" s="7">
        <v>1366</v>
      </c>
      <c r="D23" s="7">
        <v>237</v>
      </c>
      <c r="E23" s="7">
        <v>643</v>
      </c>
      <c r="F23" s="7">
        <f t="shared" si="0"/>
        <v>450</v>
      </c>
      <c r="G23" s="7">
        <v>35</v>
      </c>
      <c r="H23" s="8">
        <f t="shared" si="1"/>
        <v>140</v>
      </c>
      <c r="I23" s="8">
        <f t="shared" si="2"/>
        <v>270</v>
      </c>
      <c r="J23" s="9">
        <f t="shared" si="3"/>
        <v>10</v>
      </c>
      <c r="K23" s="9">
        <f t="shared" si="4"/>
        <v>410</v>
      </c>
      <c r="L23" s="9">
        <f t="shared" si="5"/>
        <v>420</v>
      </c>
    </row>
    <row r="24" spans="1:12" x14ac:dyDescent="0.15">
      <c r="A24" s="5" t="s">
        <v>33</v>
      </c>
      <c r="B24" s="7">
        <v>1885</v>
      </c>
      <c r="C24" s="7">
        <v>3570</v>
      </c>
      <c r="D24" s="7">
        <v>445</v>
      </c>
      <c r="E24" s="7">
        <v>1197</v>
      </c>
      <c r="F24" s="7">
        <f t="shared" si="0"/>
        <v>1440</v>
      </c>
      <c r="G24" s="7">
        <v>71</v>
      </c>
      <c r="H24" s="8">
        <f t="shared" si="1"/>
        <v>260</v>
      </c>
      <c r="I24" s="8">
        <f t="shared" si="2"/>
        <v>860</v>
      </c>
      <c r="J24" s="9">
        <f t="shared" si="3"/>
        <v>20</v>
      </c>
      <c r="K24" s="9">
        <f t="shared" si="4"/>
        <v>1130</v>
      </c>
      <c r="L24" s="9">
        <f t="shared" si="5"/>
        <v>1150</v>
      </c>
    </row>
    <row r="25" spans="1:12" x14ac:dyDescent="0.15">
      <c r="A25" s="5" t="s">
        <v>34</v>
      </c>
      <c r="B25" s="7">
        <v>1367</v>
      </c>
      <c r="C25" s="7">
        <v>2654</v>
      </c>
      <c r="D25" s="7">
        <v>365</v>
      </c>
      <c r="E25" s="7">
        <v>943</v>
      </c>
      <c r="F25" s="7">
        <f t="shared" si="0"/>
        <v>1002</v>
      </c>
      <c r="G25" s="7">
        <v>74</v>
      </c>
      <c r="H25" s="8">
        <f t="shared" si="1"/>
        <v>210</v>
      </c>
      <c r="I25" s="8">
        <f t="shared" si="2"/>
        <v>600</v>
      </c>
      <c r="J25" s="9">
        <f t="shared" si="3"/>
        <v>20</v>
      </c>
      <c r="K25" s="9">
        <f t="shared" si="4"/>
        <v>820</v>
      </c>
      <c r="L25" s="9">
        <f t="shared" si="5"/>
        <v>840</v>
      </c>
    </row>
    <row r="26" spans="1:12" x14ac:dyDescent="0.15">
      <c r="A26" s="5" t="s">
        <v>35</v>
      </c>
      <c r="B26" s="7">
        <v>822</v>
      </c>
      <c r="C26" s="7">
        <v>1581</v>
      </c>
      <c r="D26" s="7">
        <v>325</v>
      </c>
      <c r="E26" s="7">
        <v>846</v>
      </c>
      <c r="F26" s="7">
        <f t="shared" si="0"/>
        <v>497</v>
      </c>
      <c r="G26" s="7">
        <v>69</v>
      </c>
      <c r="H26" s="8">
        <f t="shared" si="1"/>
        <v>190</v>
      </c>
      <c r="I26" s="8">
        <f t="shared" si="2"/>
        <v>290</v>
      </c>
      <c r="J26" s="9">
        <f t="shared" si="3"/>
        <v>20</v>
      </c>
      <c r="K26" s="9">
        <f t="shared" si="4"/>
        <v>490</v>
      </c>
      <c r="L26" s="9">
        <f t="shared" si="5"/>
        <v>510</v>
      </c>
    </row>
    <row r="27" spans="1:12" x14ac:dyDescent="0.15">
      <c r="A27" s="5" t="s">
        <v>36</v>
      </c>
      <c r="B27" s="7">
        <v>549</v>
      </c>
      <c r="C27" s="7">
        <v>1132</v>
      </c>
      <c r="D27" s="7">
        <v>195</v>
      </c>
      <c r="E27" s="7">
        <v>528</v>
      </c>
      <c r="F27" s="7">
        <f t="shared" si="0"/>
        <v>354</v>
      </c>
      <c r="G27" s="7">
        <v>37</v>
      </c>
      <c r="H27" s="8">
        <f t="shared" si="1"/>
        <v>110</v>
      </c>
      <c r="I27" s="8">
        <f t="shared" si="2"/>
        <v>210</v>
      </c>
      <c r="J27" s="9">
        <f t="shared" si="3"/>
        <v>10</v>
      </c>
      <c r="K27" s="9">
        <f t="shared" si="4"/>
        <v>320</v>
      </c>
      <c r="L27" s="9">
        <f t="shared" si="5"/>
        <v>330</v>
      </c>
    </row>
    <row r="28" spans="1:12" x14ac:dyDescent="0.15">
      <c r="A28" s="5" t="s">
        <v>37</v>
      </c>
      <c r="B28" s="7">
        <v>867</v>
      </c>
      <c r="C28" s="7">
        <v>1746</v>
      </c>
      <c r="D28" s="7">
        <v>447</v>
      </c>
      <c r="E28" s="7">
        <v>1146</v>
      </c>
      <c r="F28" s="7">
        <f t="shared" si="0"/>
        <v>420</v>
      </c>
      <c r="G28" s="7">
        <v>53</v>
      </c>
      <c r="H28" s="8">
        <f t="shared" si="1"/>
        <v>260</v>
      </c>
      <c r="I28" s="8">
        <f t="shared" si="2"/>
        <v>250</v>
      </c>
      <c r="J28" s="9">
        <f t="shared" si="3"/>
        <v>20</v>
      </c>
      <c r="K28" s="9">
        <f t="shared" si="4"/>
        <v>520</v>
      </c>
      <c r="L28" s="9">
        <f t="shared" si="5"/>
        <v>540</v>
      </c>
    </row>
    <row r="29" spans="1:12" x14ac:dyDescent="0.15">
      <c r="A29" s="5" t="s">
        <v>38</v>
      </c>
      <c r="B29" s="7">
        <v>1068</v>
      </c>
      <c r="C29" s="7">
        <v>1749</v>
      </c>
      <c r="D29" s="7">
        <v>0</v>
      </c>
      <c r="E29" s="7">
        <v>0</v>
      </c>
      <c r="F29" s="7">
        <f t="shared" si="0"/>
        <v>1068</v>
      </c>
      <c r="G29" s="7">
        <v>19</v>
      </c>
      <c r="H29" s="8">
        <f t="shared" si="1"/>
        <v>0</v>
      </c>
      <c r="I29" s="8">
        <f t="shared" si="2"/>
        <v>640</v>
      </c>
      <c r="J29" s="9">
        <f t="shared" si="3"/>
        <v>0</v>
      </c>
      <c r="K29" s="9">
        <f t="shared" si="4"/>
        <v>640</v>
      </c>
      <c r="L29" s="9">
        <f t="shared" si="5"/>
        <v>640</v>
      </c>
    </row>
    <row r="30" spans="1:12" x14ac:dyDescent="0.15">
      <c r="A30" s="5" t="s">
        <v>39</v>
      </c>
      <c r="B30" s="7">
        <v>183</v>
      </c>
      <c r="C30" s="7">
        <v>368</v>
      </c>
      <c r="D30" s="7">
        <v>49</v>
      </c>
      <c r="E30" s="7">
        <v>109</v>
      </c>
      <c r="F30" s="7">
        <f t="shared" si="0"/>
        <v>134</v>
      </c>
      <c r="G30" s="7">
        <v>71</v>
      </c>
      <c r="H30" s="8">
        <f t="shared" si="1"/>
        <v>20</v>
      </c>
      <c r="I30" s="8">
        <f t="shared" si="2"/>
        <v>80</v>
      </c>
      <c r="J30" s="9">
        <f t="shared" si="3"/>
        <v>20</v>
      </c>
      <c r="K30" s="9">
        <f t="shared" si="4"/>
        <v>100</v>
      </c>
      <c r="L30" s="9">
        <f t="shared" si="5"/>
        <v>120</v>
      </c>
    </row>
    <row r="31" spans="1:12" x14ac:dyDescent="0.15">
      <c r="A31" s="5" t="s">
        <v>40</v>
      </c>
      <c r="B31" s="7">
        <v>29</v>
      </c>
      <c r="C31" s="7">
        <v>0</v>
      </c>
      <c r="D31" s="7">
        <v>0</v>
      </c>
      <c r="E31" s="7">
        <v>0</v>
      </c>
      <c r="F31" s="7">
        <f t="shared" si="0"/>
        <v>29</v>
      </c>
      <c r="G31" s="7">
        <v>107</v>
      </c>
      <c r="H31" s="8">
        <f t="shared" si="1"/>
        <v>0</v>
      </c>
      <c r="I31" s="8">
        <v>0</v>
      </c>
      <c r="J31" s="9">
        <v>0</v>
      </c>
      <c r="K31" s="9">
        <v>0</v>
      </c>
      <c r="L31" s="9">
        <f t="shared" si="5"/>
        <v>0</v>
      </c>
    </row>
    <row r="32" spans="1:12" x14ac:dyDescent="0.15">
      <c r="A32" s="5" t="s">
        <v>18</v>
      </c>
      <c r="B32" s="7">
        <f t="shared" ref="B32:L32" si="6">SUM(B12:B31)</f>
        <v>30533</v>
      </c>
      <c r="C32" s="7">
        <f t="shared" si="6"/>
        <v>57241</v>
      </c>
      <c r="D32" s="7">
        <f t="shared" si="6"/>
        <v>10465</v>
      </c>
      <c r="E32" s="7">
        <f t="shared" si="6"/>
        <v>27318</v>
      </c>
      <c r="F32" s="7">
        <f t="shared" si="6"/>
        <v>20068</v>
      </c>
      <c r="G32" s="7">
        <f t="shared" si="6"/>
        <v>2367</v>
      </c>
      <c r="H32" s="7">
        <f t="shared" si="6"/>
        <v>6190</v>
      </c>
      <c r="I32" s="7">
        <f t="shared" si="6"/>
        <v>11970</v>
      </c>
      <c r="J32" s="7">
        <f t="shared" si="6"/>
        <v>810</v>
      </c>
      <c r="K32" s="7">
        <f t="shared" si="6"/>
        <v>18240</v>
      </c>
      <c r="L32" s="7">
        <f t="shared" si="6"/>
        <v>19050</v>
      </c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福生市配布部数表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2018-09-14T05:47:36Z</dcterms:modified>
</cp:coreProperties>
</file>